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3425" windowHeight="9735"/>
  </bookViews>
  <sheets>
    <sheet name="Прогноз" sheetId="5" r:id="rId1"/>
  </sheets>
  <definedNames>
    <definedName name="_xlnm.Print_Area" localSheetId="0">Прогноз!$A$1:$F$28</definedName>
  </definedNames>
  <calcPr calcId="145621"/>
</workbook>
</file>

<file path=xl/calcChain.xml><?xml version="1.0" encoding="utf-8"?>
<calcChain xmlns="http://schemas.openxmlformats.org/spreadsheetml/2006/main">
  <c r="B23" i="5" l="1"/>
  <c r="B22" i="5"/>
  <c r="C9" i="5"/>
  <c r="D9" i="5"/>
  <c r="B9" i="5"/>
  <c r="C8" i="5"/>
  <c r="D8" i="5"/>
  <c r="B8" i="5"/>
  <c r="C7" i="5"/>
  <c r="D7" i="5"/>
  <c r="B7" i="5"/>
  <c r="C19" i="5"/>
  <c r="C24" i="5" s="1"/>
  <c r="D19" i="5"/>
  <c r="D5" i="5" s="1"/>
  <c r="B19" i="5"/>
  <c r="C17" i="5"/>
  <c r="D17" i="5"/>
  <c r="B17" i="5"/>
  <c r="B24" i="5" l="1"/>
  <c r="D24" i="5"/>
  <c r="C5" i="5"/>
  <c r="C10" i="5" s="1"/>
  <c r="B5" i="5"/>
  <c r="D10" i="5"/>
  <c r="B10" i="5" l="1"/>
</calcChain>
</file>

<file path=xl/sharedStrings.xml><?xml version="1.0" encoding="utf-8"?>
<sst xmlns="http://schemas.openxmlformats.org/spreadsheetml/2006/main" count="26" uniqueCount="14">
  <si>
    <t>ВСЕГО ДОХОДОВ</t>
  </si>
  <si>
    <t>Безвозмездные поступления</t>
  </si>
  <si>
    <t>Наименование показателей</t>
  </si>
  <si>
    <t>ВСЕГО РАСХОДОВ</t>
  </si>
  <si>
    <t>в том числе</t>
  </si>
  <si>
    <t>Прогноз               на 2023 год</t>
  </si>
  <si>
    <t>Прогноз               на 2024 год</t>
  </si>
  <si>
    <t>Прогноз               на 2025 год</t>
  </si>
  <si>
    <t xml:space="preserve">Прогноз основных характеристик консолидированного бюджета Оричевского района на 2023-2025 годы </t>
  </si>
  <si>
    <t>Налоговые  и неналоговые доходы</t>
  </si>
  <si>
    <t>РАЙОННЫЙ БЮДЖЕТ</t>
  </si>
  <si>
    <t>СВОД БЮДЖЕТОВ ПОСЕЛЕНИЙ</t>
  </si>
  <si>
    <t>КОНСОЛИДИРОВАННЫЙ БЮДЖЕТ</t>
  </si>
  <si>
    <t>Дефицит (Профицит)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</si>
</sst>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6" sqref="B16:D16"/>
    </sheetView>
  </sheetViews>
  <sheetFormatPr defaultRowHeight="18.75" x14ac:dyDescent="0.3"/>
  <cols>
    <col min="1" max="1" width="58" style="2" customWidth="1"/>
    <col min="2" max="2" width="19.5703125" style="2" customWidth="1"/>
    <col min="3" max="4" width="19.85546875" style="2" customWidth="1"/>
    <col min="5" max="16384" width="9.140625" style="2"/>
  </cols>
  <sheetData>
    <row r="1" spans="1:4" ht="39" customHeight="1" x14ac:dyDescent="0.3">
      <c r="A1" s="21" t="s">
        <v>8</v>
      </c>
      <c r="B1" s="21"/>
      <c r="C1" s="21"/>
      <c r="D1" s="21"/>
    </row>
    <row r="2" spans="1:4" ht="18.75" customHeight="1" x14ac:dyDescent="0.3">
      <c r="A2" s="1"/>
      <c r="B2" s="1"/>
    </row>
    <row r="3" spans="1:4" ht="48.75" customHeight="1" x14ac:dyDescent="0.3">
      <c r="A3" s="14" t="s">
        <v>2</v>
      </c>
      <c r="B3" s="15" t="s">
        <v>5</v>
      </c>
      <c r="C3" s="15" t="s">
        <v>6</v>
      </c>
      <c r="D3" s="15" t="s">
        <v>7</v>
      </c>
    </row>
    <row r="4" spans="1:4" ht="30" customHeight="1" x14ac:dyDescent="0.3">
      <c r="A4" s="22" t="s">
        <v>12</v>
      </c>
      <c r="B4" s="23"/>
      <c r="C4" s="23"/>
      <c r="D4" s="24"/>
    </row>
    <row r="5" spans="1:4" s="4" customFormat="1" ht="19.5" customHeight="1" x14ac:dyDescent="0.3">
      <c r="A5" s="3" t="s">
        <v>0</v>
      </c>
      <c r="B5" s="17">
        <f>B12+B19</f>
        <v>799872.91</v>
      </c>
      <c r="C5" s="17">
        <f t="shared" ref="C5:D5" si="0">C12+C19</f>
        <v>714661.83</v>
      </c>
      <c r="D5" s="17">
        <f t="shared" si="0"/>
        <v>726430.97000000009</v>
      </c>
    </row>
    <row r="6" spans="1:4" x14ac:dyDescent="0.3">
      <c r="A6" s="5" t="s">
        <v>4</v>
      </c>
      <c r="B6" s="16"/>
      <c r="C6" s="18"/>
      <c r="D6" s="18"/>
    </row>
    <row r="7" spans="1:4" x14ac:dyDescent="0.3">
      <c r="A7" s="6" t="s">
        <v>9</v>
      </c>
      <c r="B7" s="16">
        <f>B14+B21</f>
        <v>276582.33999999997</v>
      </c>
      <c r="C7" s="16">
        <f t="shared" ref="C7:D7" si="1">C14+C21</f>
        <v>287519.34000000003</v>
      </c>
      <c r="D7" s="16">
        <f t="shared" si="1"/>
        <v>298835.58999999997</v>
      </c>
    </row>
    <row r="8" spans="1:4" x14ac:dyDescent="0.3">
      <c r="A8" s="9" t="s">
        <v>1</v>
      </c>
      <c r="B8" s="16">
        <f>B15+B22</f>
        <v>523290.57</v>
      </c>
      <c r="C8" s="16">
        <f t="shared" ref="C8:D8" si="2">C15+C22</f>
        <v>427142.49</v>
      </c>
      <c r="D8" s="16">
        <f t="shared" si="2"/>
        <v>427595.38</v>
      </c>
    </row>
    <row r="9" spans="1:4" x14ac:dyDescent="0.3">
      <c r="A9" s="3" t="s">
        <v>3</v>
      </c>
      <c r="B9" s="17">
        <f>B16+B23</f>
        <v>807472.91</v>
      </c>
      <c r="C9" s="17">
        <f t="shared" ref="C9:D9" si="3">C16+C23</f>
        <v>724661.83</v>
      </c>
      <c r="D9" s="17">
        <f t="shared" si="3"/>
        <v>732430.97000000009</v>
      </c>
    </row>
    <row r="10" spans="1:4" x14ac:dyDescent="0.3">
      <c r="A10" s="3" t="s">
        <v>13</v>
      </c>
      <c r="B10" s="17">
        <f>B5-B9</f>
        <v>-7600</v>
      </c>
      <c r="C10" s="17">
        <f t="shared" ref="C10:D10" si="4">C5-C9</f>
        <v>-10000</v>
      </c>
      <c r="D10" s="17">
        <f t="shared" si="4"/>
        <v>-6000</v>
      </c>
    </row>
    <row r="11" spans="1:4" ht="22.5" customHeight="1" x14ac:dyDescent="0.3">
      <c r="A11" s="25" t="s">
        <v>10</v>
      </c>
      <c r="B11" s="25"/>
      <c r="C11" s="25"/>
      <c r="D11" s="25"/>
    </row>
    <row r="12" spans="1:4" ht="22.5" customHeight="1" x14ac:dyDescent="0.3">
      <c r="A12" s="3" t="s">
        <v>0</v>
      </c>
      <c r="B12" s="17">
        <v>689080.53</v>
      </c>
      <c r="C12" s="17">
        <v>612281.72</v>
      </c>
      <c r="D12" s="17">
        <v>616600.43000000005</v>
      </c>
    </row>
    <row r="13" spans="1:4" ht="22.5" customHeight="1" x14ac:dyDescent="0.3">
      <c r="A13" s="5" t="s">
        <v>4</v>
      </c>
      <c r="B13" s="19"/>
      <c r="C13" s="19"/>
      <c r="D13" s="19"/>
    </row>
    <row r="14" spans="1:4" ht="22.5" customHeight="1" x14ac:dyDescent="0.3">
      <c r="A14" s="6" t="s">
        <v>9</v>
      </c>
      <c r="B14" s="16">
        <v>208530.15</v>
      </c>
      <c r="C14" s="16">
        <v>216156.89</v>
      </c>
      <c r="D14" s="16">
        <v>224413.77</v>
      </c>
    </row>
    <row r="15" spans="1:4" ht="22.5" customHeight="1" x14ac:dyDescent="0.3">
      <c r="A15" s="9" t="s">
        <v>1</v>
      </c>
      <c r="B15" s="16">
        <v>480550.38</v>
      </c>
      <c r="C15" s="16">
        <v>396124.83</v>
      </c>
      <c r="D15" s="16">
        <v>392186.66</v>
      </c>
    </row>
    <row r="16" spans="1:4" ht="22.5" customHeight="1" x14ac:dyDescent="0.3">
      <c r="A16" s="3" t="s">
        <v>3</v>
      </c>
      <c r="B16" s="16">
        <v>696680.53</v>
      </c>
      <c r="C16" s="16">
        <v>622281.72</v>
      </c>
      <c r="D16" s="16">
        <v>622600.43000000005</v>
      </c>
    </row>
    <row r="17" spans="1:4" ht="22.5" customHeight="1" x14ac:dyDescent="0.3">
      <c r="A17" s="3" t="s">
        <v>13</v>
      </c>
      <c r="B17" s="17">
        <f>B12-B16</f>
        <v>-7600</v>
      </c>
      <c r="C17" s="17">
        <f t="shared" ref="C17:D17" si="5">C12-C16</f>
        <v>-10000</v>
      </c>
      <c r="D17" s="17">
        <f t="shared" si="5"/>
        <v>-6000</v>
      </c>
    </row>
    <row r="18" spans="1:4" ht="22.5" customHeight="1" x14ac:dyDescent="0.3">
      <c r="A18" s="25" t="s">
        <v>11</v>
      </c>
      <c r="B18" s="25"/>
      <c r="C18" s="25"/>
      <c r="D18" s="25"/>
    </row>
    <row r="19" spans="1:4" ht="22.5" customHeight="1" x14ac:dyDescent="0.3">
      <c r="A19" s="3" t="s">
        <v>0</v>
      </c>
      <c r="B19" s="17">
        <f>B21+B22</f>
        <v>110792.38</v>
      </c>
      <c r="C19" s="17">
        <f t="shared" ref="C19:D19" si="6">C21+C22</f>
        <v>102380.11</v>
      </c>
      <c r="D19" s="17">
        <f t="shared" si="6"/>
        <v>109830.54000000001</v>
      </c>
    </row>
    <row r="20" spans="1:4" ht="22.5" customHeight="1" x14ac:dyDescent="0.3">
      <c r="A20" s="5" t="s">
        <v>4</v>
      </c>
      <c r="B20" s="20"/>
      <c r="C20" s="20"/>
      <c r="D20" s="20"/>
    </row>
    <row r="21" spans="1:4" ht="22.5" customHeight="1" x14ac:dyDescent="0.3">
      <c r="A21" s="6" t="s">
        <v>9</v>
      </c>
      <c r="B21" s="16">
        <v>68052.19</v>
      </c>
      <c r="C21" s="16">
        <v>71362.45</v>
      </c>
      <c r="D21" s="16">
        <v>74421.820000000007</v>
      </c>
    </row>
    <row r="22" spans="1:4" ht="22.5" customHeight="1" x14ac:dyDescent="0.3">
      <c r="A22" s="9" t="s">
        <v>1</v>
      </c>
      <c r="B22" s="16">
        <f>42481.19+259</f>
        <v>42740.19</v>
      </c>
      <c r="C22" s="16">
        <v>31017.66</v>
      </c>
      <c r="D22" s="16">
        <v>35408.720000000001</v>
      </c>
    </row>
    <row r="23" spans="1:4" x14ac:dyDescent="0.3">
      <c r="A23" s="3" t="s">
        <v>3</v>
      </c>
      <c r="B23" s="17">
        <f>110533.38+259</f>
        <v>110792.38</v>
      </c>
      <c r="C23" s="17">
        <v>102380.11</v>
      </c>
      <c r="D23" s="17">
        <v>109830.54</v>
      </c>
    </row>
    <row r="24" spans="1:4" x14ac:dyDescent="0.3">
      <c r="A24" s="3" t="s">
        <v>13</v>
      </c>
      <c r="B24" s="17">
        <f>B19-B23</f>
        <v>0</v>
      </c>
      <c r="C24" s="17">
        <f t="shared" ref="C24:D24" si="7">C19-C23</f>
        <v>0</v>
      </c>
      <c r="D24" s="17">
        <f t="shared" si="7"/>
        <v>0</v>
      </c>
    </row>
    <row r="25" spans="1:4" x14ac:dyDescent="0.3">
      <c r="A25" s="11"/>
      <c r="B25" s="10"/>
      <c r="C25" s="10"/>
    </row>
    <row r="26" spans="1:4" ht="67.5" customHeight="1" x14ac:dyDescent="0.3">
      <c r="A26" s="12"/>
      <c r="C26" s="10"/>
      <c r="D26" s="13"/>
    </row>
    <row r="27" spans="1:4" x14ac:dyDescent="0.3">
      <c r="A27" s="11"/>
      <c r="B27" s="10"/>
      <c r="C27" s="10"/>
    </row>
    <row r="28" spans="1:4" x14ac:dyDescent="0.3">
      <c r="A28" s="11"/>
      <c r="B28" s="10"/>
      <c r="C28" s="10"/>
    </row>
    <row r="29" spans="1:4" x14ac:dyDescent="0.3">
      <c r="A29" s="7"/>
      <c r="B29" s="8"/>
    </row>
    <row r="30" spans="1:4" x14ac:dyDescent="0.3">
      <c r="A30" s="7"/>
    </row>
    <row r="31" spans="1:4" x14ac:dyDescent="0.3">
      <c r="A31" s="7"/>
    </row>
    <row r="32" spans="1:4" x14ac:dyDescent="0.3">
      <c r="A32" s="7"/>
    </row>
    <row r="33" spans="1:1" x14ac:dyDescent="0.3">
      <c r="A33" s="7"/>
    </row>
    <row r="34" spans="1:1" x14ac:dyDescent="0.3">
      <c r="A34" s="7"/>
    </row>
    <row r="35" spans="1:1" x14ac:dyDescent="0.3">
      <c r="A35" s="7"/>
    </row>
    <row r="36" spans="1:1" x14ac:dyDescent="0.3">
      <c r="A36" s="7"/>
    </row>
  </sheetData>
  <mergeCells count="4">
    <mergeCell ref="A1:D1"/>
    <mergeCell ref="A4:D4"/>
    <mergeCell ref="A11:D11"/>
    <mergeCell ref="A18:D1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2021-11-23T08:10:24Z</cp:lastPrinted>
  <dcterms:created xsi:type="dcterms:W3CDTF">2002-10-05T05:07:04Z</dcterms:created>
  <dcterms:modified xsi:type="dcterms:W3CDTF">2022-11-15T07:04:03Z</dcterms:modified>
</cp:coreProperties>
</file>