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'Лист1'!$A$1:$X$63</definedName>
  </definedNames>
  <calcPr fullCalcOnLoad="1"/>
</workbook>
</file>

<file path=xl/sharedStrings.xml><?xml version="1.0" encoding="utf-8"?>
<sst xmlns="http://schemas.openxmlformats.org/spreadsheetml/2006/main" count="376" uniqueCount="195">
  <si>
    <t>квартира №  11</t>
  </si>
  <si>
    <t>1981 год,               32,4 кв. м.</t>
  </si>
  <si>
    <t xml:space="preserve"> Годовая норма амортизации</t>
  </si>
  <si>
    <t>квартира №  18</t>
  </si>
  <si>
    <t>с.Пустоши, ул. Школьная, д. 3 кв.1</t>
  </si>
  <si>
    <t>1968 год,                       39,9 кв.м</t>
  </si>
  <si>
    <t>с. Пустоши, ул. Школьная,    д.3 кв.2</t>
  </si>
  <si>
    <t>1968 год,             41 кв.м</t>
  </si>
  <si>
    <t>с.Пустоши ул.Советская          д.2, кв. 11</t>
  </si>
  <si>
    <t>с.Пустоши ул.Фестивальная  д.6, кв. 1</t>
  </si>
  <si>
    <t>квартира №  7</t>
  </si>
  <si>
    <t>Местонахождение объекта      (адрес)</t>
  </si>
  <si>
    <t>1981 год,               50,4 кв.м</t>
  </si>
  <si>
    <t>1981 год,                   50,4 кв.м</t>
  </si>
  <si>
    <t>с.Пустоши ул.Советская         д.6, кв. 7</t>
  </si>
  <si>
    <t>с.Пустоши ул.Советская         д.6, кв. 18</t>
  </si>
  <si>
    <t>квартира №  1</t>
  </si>
  <si>
    <t>Технические характеристики объекта</t>
  </si>
  <si>
    <t>1984 год,                    66,5 кв.м</t>
  </si>
  <si>
    <t>квартира</t>
  </si>
  <si>
    <t>реестровый номер</t>
  </si>
  <si>
    <t>432440/0013</t>
  </si>
  <si>
    <t>432440/0017</t>
  </si>
  <si>
    <t>432440/0027</t>
  </si>
  <si>
    <t>432440/0032</t>
  </si>
  <si>
    <t>432440/0046</t>
  </si>
  <si>
    <t>432440/0047</t>
  </si>
  <si>
    <t>432440/0055</t>
  </si>
  <si>
    <t>памятник "Воин с венком" с барельефом на заднем плане</t>
  </si>
  <si>
    <t>1967 год</t>
  </si>
  <si>
    <t>-</t>
  </si>
  <si>
    <t>432440/0056</t>
  </si>
  <si>
    <t>поступило износа</t>
  </si>
  <si>
    <t>поступило по остаточной стоимости</t>
  </si>
  <si>
    <t>выбыло износа (в рублях)</t>
  </si>
  <si>
    <t>выбылопо остаточной стоимости</t>
  </si>
  <si>
    <t xml:space="preserve"> </t>
  </si>
  <si>
    <t>432440/0058</t>
  </si>
  <si>
    <t>432440/0059</t>
  </si>
  <si>
    <t>432440/0060</t>
  </si>
  <si>
    <t>432440/0061</t>
  </si>
  <si>
    <t>432440/0062</t>
  </si>
  <si>
    <t>432440/0063</t>
  </si>
  <si>
    <t>432440/0064</t>
  </si>
  <si>
    <t>432440/0065</t>
  </si>
  <si>
    <t>432440/0066</t>
  </si>
  <si>
    <t>432440/0067</t>
  </si>
  <si>
    <t>432440/0068</t>
  </si>
  <si>
    <t>432440/0069</t>
  </si>
  <si>
    <t>432440/0070</t>
  </si>
  <si>
    <t>432440/0071</t>
  </si>
  <si>
    <t>432440/0072</t>
  </si>
  <si>
    <t>432440/0073</t>
  </si>
  <si>
    <t>432440/0074</t>
  </si>
  <si>
    <t>432440/0075</t>
  </si>
  <si>
    <t>432440/0076</t>
  </si>
  <si>
    <t>432440/0077</t>
  </si>
  <si>
    <t>432440/0078</t>
  </si>
  <si>
    <t>432440/0079</t>
  </si>
  <si>
    <t>автомобильная дорога общего пользования</t>
  </si>
  <si>
    <t>0,2 км., асфальт, 4 категория</t>
  </si>
  <si>
    <t>с.Пустоши, ул.Новая (идентификационный номер 33-230-840-ОП МП 001)</t>
  </si>
  <si>
    <t>с.Пустоши, ул.Фестивальная (идентификационный номер 33-230-840-ОП МП 002)</t>
  </si>
  <si>
    <t>0,4 км., асфальт, 4 категория</t>
  </si>
  <si>
    <t>с.Пустоши, ул.Юбилейная (идентификационный номер 33-230-840-ОП МП 003)</t>
  </si>
  <si>
    <t>с.Пустоши, ул.Советская (идентификационный номер 33-230-840-ОП МП 004)</t>
  </si>
  <si>
    <t>0,7 км., асфальт, 4 категория</t>
  </si>
  <si>
    <t>с.Пустоши, ул.Старосельская (идентификационный номер 33-230-840-ОП МП 005)</t>
  </si>
  <si>
    <t>0,9 км., асфальт, 4 категория</t>
  </si>
  <si>
    <t>с.Пустоши, ул.Школьная (идентификационный номер 33-230-840-ОП МП 006)</t>
  </si>
  <si>
    <t>0,6 км., асфальт, 4 категория</t>
  </si>
  <si>
    <t>с.Пустоши, ул.Кооперативная (идентификационный номер 33-230-840-ОП МП 007)</t>
  </si>
  <si>
    <t>с.Пустоши, ул.Радужная (идентификационный номер 33-230-840-ОП МП 008)</t>
  </si>
  <si>
    <t>Площадь у ДК с.Пустоши(идентификационный номер 33-230-840-ОП МП 009)</t>
  </si>
  <si>
    <t>4800,0 кв.м., асфальт, 4 категория</t>
  </si>
  <si>
    <t>с.Пустоши, переулок с ул.Фестивальная до ул.Советская(идентификационный номер 33-230-840-ОП МП 010)</t>
  </si>
  <si>
    <t>0,3 км., асфальт, 4 категория</t>
  </si>
  <si>
    <t>0,6 км., грунтовая,   5 категория</t>
  </si>
  <si>
    <t>деревня  Бехтери  (идентификационный номер 33-230-840-ОП МП 011)</t>
  </si>
  <si>
    <t>деревня  Климины (идентификационный номер 33-230-840-ОП МП 012)</t>
  </si>
  <si>
    <t>0,9 км., грунтовая,   5 категория</t>
  </si>
  <si>
    <t>деревня  Чикишане (идентификационный номер 33-230-840-ОП МП 013)</t>
  </si>
  <si>
    <t>1,2 км., грунтовая,   5 категория</t>
  </si>
  <si>
    <t>Пустоши- кладбище (идентификационный номер 33-230-840-ОП МП 014)</t>
  </si>
  <si>
    <t>1,5 км., грунтовая,   5 категория</t>
  </si>
  <si>
    <t>с.Монастырщина, ул.Советская (идентификационный номер 33-230-840-ОП МП 015)</t>
  </si>
  <si>
    <t xml:space="preserve">0,7 км. Бетонные плиты,  4 категория </t>
  </si>
  <si>
    <t>с.Монастырщина, ул.Новая (идентификационный номер 33-230-840-ОП МП 016)</t>
  </si>
  <si>
    <t xml:space="preserve">0,4 км. асфальт,  4 категория </t>
  </si>
  <si>
    <t>с.Монастырщина, ул.Садовая (идентификационный номер 33-230-840-ОП МП 017)</t>
  </si>
  <si>
    <t xml:space="preserve">0,6 км. грунтовая,  5 категория </t>
  </si>
  <si>
    <t>с.Монастырщина, ул.Набережная (идентификационный номер 33-230-840-ОП МП 018)</t>
  </si>
  <si>
    <t xml:space="preserve">0,6 км. асфальт, 4 категория </t>
  </si>
  <si>
    <t>432440/0080</t>
  </si>
  <si>
    <t>с.Монастырщина, ул.Северная (идентификационный номер 33-230-840-ОП МП 019)</t>
  </si>
  <si>
    <t xml:space="preserve">0,3 км. Грунтовая, 5 категория </t>
  </si>
  <si>
    <t>с.Монастырщина, ул.Молодёжная (идентификационный номер 33-230-840-ОП МП 020)</t>
  </si>
  <si>
    <t>с.Монастырщина, ул.Весенняя (идентификационный номер 33-230-840-ОП МП 021)</t>
  </si>
  <si>
    <t xml:space="preserve">0,3 км. бетонная, 4 категория </t>
  </si>
  <si>
    <t>деревня Поздяки (идентификационный номер 33-230-840-ОП МП 022)</t>
  </si>
  <si>
    <t xml:space="preserve">1,0 км. грунтовая, 5 категория </t>
  </si>
  <si>
    <t>с.Пустоши ул.Октябрьская (идентификационный номер 33-230-840-ОП МП 023)</t>
  </si>
  <si>
    <t xml:space="preserve">0,75 км. асфальт, 4 категория </t>
  </si>
  <si>
    <t>____________________________</t>
  </si>
  <si>
    <t>432440/0083</t>
  </si>
  <si>
    <t>здание детского сада</t>
  </si>
  <si>
    <t>432440/0084</t>
  </si>
  <si>
    <t>земельный участок</t>
  </si>
  <si>
    <t>1500кв.м.</t>
  </si>
  <si>
    <t>д.Щенники,         Оричевский район, Кировская область</t>
  </si>
  <si>
    <t>с.Монастырщина, ул.Советская   Оричевский район, Кировская область</t>
  </si>
  <si>
    <t>432440/0085</t>
  </si>
  <si>
    <t>насос ЭЦВ 6-6,5-85 Ливны</t>
  </si>
  <si>
    <t>с.Монастырщина,   Оричевский район, Кировская область</t>
  </si>
  <si>
    <t>Раздел 1. Сведения о муниципальном недвижимом имуществе</t>
  </si>
  <si>
    <t>Наименование   объекта недвижимого имущества</t>
  </si>
  <si>
    <t>кадастровый номер муниципального недвижимого имущества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</si>
  <si>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</si>
  <si>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</si>
  <si>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</si>
  <si>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имущества</t>
  </si>
  <si>
    <t>Раздел 2 Сведения о движимом имуществе</t>
  </si>
  <si>
    <t>Наименование   объекта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</si>
  <si>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</si>
  <si>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</si>
  <si>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об установленных в отношении недвижимого имущества ограничениях (обременениях), основание и дата их возникновения</t>
  </si>
  <si>
    <t>сведения об установленных в отношении движимого имущества ограничениях (обременениях), основание и дата их возникновения</t>
  </si>
  <si>
    <t>ИТОГО ПО 2 РАЗДЕЛУ</t>
  </si>
  <si>
    <t>ИТОГО ПО 1   РАЗДЕЛУ</t>
  </si>
  <si>
    <t>ИТОГО ПО РЕЕСТРУ</t>
  </si>
  <si>
    <t>Полное наименование и организационно-правовая форма юридического лица</t>
  </si>
  <si>
    <t>Основной государственный регистрационный номер</t>
  </si>
  <si>
    <t>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</si>
  <si>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</si>
  <si>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Среднесписочная численность работников (для муниципальных учреждений и муниципальных унитарных предприятий)</t>
  </si>
  <si>
    <t>Остаточная стоимость основных средств (фондов) (для муниципальных учреждений и муниципальных унитарных предприятий)</t>
  </si>
  <si>
    <t>Балансовая  стоимость основных средств (фондов) (для муниципальных учреждений и муниципальных унитарных предприятий)</t>
  </si>
  <si>
    <t>Размер  доли, принадлежащей  муниципальному   образованию в  уставном (складочном) капитале,  в  процентах  (для  хозяйственных обществ  и  товариществ)</t>
  </si>
  <si>
    <t>Размер уставного   фонда  (для  муниципальных  унитарных  предприятий)</t>
  </si>
  <si>
    <t>Раздел 3 Сведения о муниципальных унитарных прадприятиях,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 муниципальное  образование  является  учредителем (участником)</t>
  </si>
  <si>
    <t>исполнитель  ведущий  специалист-финансист        ______________________________       Т.Н.Жолобова</t>
  </si>
  <si>
    <t>30.10.2008</t>
  </si>
  <si>
    <t>акт о приёме-пердаче здания (сооружения) № 13/0016 от 25.09.2008</t>
  </si>
  <si>
    <t>нет</t>
  </si>
  <si>
    <t>Муниципальное образование Пустошенское сельское поселение Оричевского района Кировской области</t>
  </si>
  <si>
    <t>акт о приёме-пердаче здания (сооружения) № 13/0020 от 25.09.2008</t>
  </si>
  <si>
    <t>акт о приёме-пердаче здания (сооружения) № 13/0030 от 25.09.2008</t>
  </si>
  <si>
    <t>акт о приёме-пердаче здания (сооружения) № 13/0035 от 25.09.2008</t>
  </si>
  <si>
    <t>акт о приёме-пердаче здания (сооружения) № 13/0050 от 01.10.2008</t>
  </si>
  <si>
    <t>акт о приёме-пердаче здания (сооружения) № 13/0051 от 01.10.2008</t>
  </si>
  <si>
    <t xml:space="preserve">с.Монастырщина ул.Советская, у Дома культуры </t>
  </si>
  <si>
    <t>19.10.2009</t>
  </si>
  <si>
    <t xml:space="preserve">с.Пустоши ул.Советская,  у Дома культуры </t>
  </si>
  <si>
    <t>акт о приёме-пердаче здания (сооружения) № 1.5  от 07.10.2009</t>
  </si>
  <si>
    <t>акт о приёме-пердаче здания (сооружения) № 1.4 от 07.10.2009</t>
  </si>
  <si>
    <t xml:space="preserve">Решение Пустошенской сельской Думы от 19.03.2008 №4/3,  от 09.10.2013 № 16/1 </t>
  </si>
  <si>
    <t>19.03.2008</t>
  </si>
  <si>
    <t xml:space="preserve">Решение Пустошенской сельской Думы от   от 09.10.2013 № 16/1 </t>
  </si>
  <si>
    <t>09.10.2013</t>
  </si>
  <si>
    <t>43:24:340303:80</t>
  </si>
  <si>
    <t>не зарегистрировано</t>
  </si>
  <si>
    <t>22.12.2015</t>
  </si>
  <si>
    <t>свидетельство о государственной регистрации права от 22.12.2015</t>
  </si>
  <si>
    <t>43:24:080201:216</t>
  </si>
  <si>
    <t>1977г., 273,6 кв.м</t>
  </si>
  <si>
    <t>свидетельство о государственной регистрации права от 22.01.2016</t>
  </si>
  <si>
    <t>товарная накладная №1356 от 16.03.2016 от АО "Агрокомплект"</t>
  </si>
  <si>
    <t>Поступило в 2018году по балансовой стоимости</t>
  </si>
  <si>
    <t>выбыло в 2018 году  по балансовой стоимости</t>
  </si>
  <si>
    <t>432440/0091</t>
  </si>
  <si>
    <t>432440/0092</t>
  </si>
  <si>
    <t>432440/0093</t>
  </si>
  <si>
    <t>здание администрации</t>
  </si>
  <si>
    <t>с.Пустоши ул.Октябрьская-3</t>
  </si>
  <si>
    <t>30.10.208</t>
  </si>
  <si>
    <t>Постановление администрации Пустошенского сельского поселения  № 69 от 30.10.2018</t>
  </si>
  <si>
    <t>01.01.1982 163,6кв.м.</t>
  </si>
  <si>
    <t>с.Монастырщина ул.Советская, д.23</t>
  </si>
  <si>
    <t>27.05.1967  50,0кв.м.</t>
  </si>
  <si>
    <t xml:space="preserve">дровянник  </t>
  </si>
  <si>
    <t>09.04.1989, 48 кв.м.</t>
  </si>
  <si>
    <t xml:space="preserve">         РЕЕСТР ОБЪЕКТОВ ИМУЩЕСТВА  МУНИЦИПАЛЬНОГО ОБРАЗОВАНИЯ ПУСТОШЕНСКОЕ СЕЛЬСКОЕ ПОСЕЛЕНИЕ                                                                                                                                                                                                                       на 01 июля  2022 год                                                                      </t>
  </si>
  <si>
    <t>В.</t>
  </si>
  <si>
    <t>М.Лекомцева</t>
  </si>
  <si>
    <t>Т.Н.Пленкова</t>
  </si>
  <si>
    <t xml:space="preserve">И.о.главы администрации Пустошенского сельского поселения </t>
  </si>
  <si>
    <t>Балансовая стоимость на 01.07.2022  рублей</t>
  </si>
  <si>
    <t>Амортизация  на     01.07.2022  рублей</t>
  </si>
  <si>
    <t>остаточная стоимость на 01.07.2022г. Рублей</t>
  </si>
  <si>
    <t>выбыло в 2021 году  по балансовой стоимости</t>
  </si>
  <si>
    <t>Поступило в 2021году по балансовой стоимости</t>
  </si>
  <si>
    <t>Остаточная стоимость на 01.01.2021год</t>
  </si>
  <si>
    <t>Амортизация  на     01.01.2022  рублей</t>
  </si>
  <si>
    <t>Амортизация на 01.01.2021г   всего</t>
  </si>
  <si>
    <t>Балансовая стоимость объекта  на 01.01.2021   (рублей)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</si>
</sst>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7" fillId="0" borderId="13" xfId="0" applyFont="1" applyBorder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4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9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8"/>
  <sheetViews>
    <sheetView tabSelected="1" view="pageBreakPreview" zoomScale="57" zoomScaleSheetLayoutView="57" zoomScalePageLayoutView="0" workbookViewId="0" topLeftCell="A43">
      <selection activeCell="W46" sqref="W46"/>
    </sheetView>
  </sheetViews>
  <sheetFormatPr defaultColWidth="9.00390625" defaultRowHeight="12.75"/>
  <cols>
    <col min="1" max="1" width="10.00390625" style="0" customWidth="1"/>
    <col min="2" max="2" width="0.12890625" style="0" customWidth="1"/>
    <col min="3" max="3" width="18.75390625" style="0" customWidth="1"/>
    <col min="4" max="4" width="18.25390625" style="0" customWidth="1"/>
    <col min="5" max="5" width="20.00390625" style="0" customWidth="1"/>
    <col min="6" max="6" width="13.125" style="0" customWidth="1"/>
    <col min="7" max="8" width="13.375" style="0" customWidth="1"/>
    <col min="9" max="9" width="14.375" style="0" customWidth="1"/>
    <col min="10" max="12" width="13.00390625" style="0" customWidth="1"/>
    <col min="13" max="13" width="17.125" style="0" customWidth="1"/>
    <col min="14" max="14" width="16.25390625" style="0" customWidth="1"/>
    <col min="15" max="15" width="13.00390625" style="0" customWidth="1"/>
    <col min="16" max="16" width="14.00390625" style="0" customWidth="1"/>
    <col min="17" max="17" width="13.625" style="0" customWidth="1"/>
    <col min="18" max="18" width="12.25390625" style="0" customWidth="1"/>
    <col min="19" max="19" width="13.125" style="0" customWidth="1"/>
    <col min="20" max="20" width="14.25390625" style="0" customWidth="1"/>
    <col min="21" max="21" width="11.875" style="0" customWidth="1"/>
    <col min="22" max="22" width="16.25390625" style="0" customWidth="1"/>
    <col min="23" max="23" width="14.75390625" style="0" customWidth="1"/>
    <col min="24" max="24" width="13.25390625" style="0" customWidth="1"/>
  </cols>
  <sheetData>
    <row r="2" spans="1:24" ht="15" customHeight="1">
      <c r="A2" s="1"/>
      <c r="B2" s="46" t="s">
        <v>181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3"/>
      <c r="X2" s="2"/>
    </row>
    <row r="3" spans="1:24" ht="15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3"/>
      <c r="X3" s="2"/>
    </row>
    <row r="4" spans="1:24" ht="15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2"/>
    </row>
    <row r="5" spans="1:24" ht="35.25" customHeight="1">
      <c r="A5" s="1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"/>
      <c r="X5" s="2"/>
    </row>
    <row r="6" spans="1:24" ht="35.25" customHeight="1">
      <c r="A6" s="1"/>
      <c r="B6" s="26"/>
      <c r="C6" s="64" t="s">
        <v>114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4"/>
      <c r="X6" s="2"/>
    </row>
    <row r="7" spans="1:24" ht="243" customHeight="1">
      <c r="A7" s="5" t="s">
        <v>20</v>
      </c>
      <c r="B7" s="5"/>
      <c r="C7" s="5" t="s">
        <v>115</v>
      </c>
      <c r="D7" s="5" t="s">
        <v>11</v>
      </c>
      <c r="E7" s="5" t="s">
        <v>116</v>
      </c>
      <c r="F7" s="5" t="s">
        <v>17</v>
      </c>
      <c r="G7" s="5" t="s">
        <v>194</v>
      </c>
      <c r="H7" s="5" t="s">
        <v>2</v>
      </c>
      <c r="I7" s="5" t="s">
        <v>193</v>
      </c>
      <c r="J7" s="5" t="s">
        <v>191</v>
      </c>
      <c r="K7" s="5" t="s">
        <v>117</v>
      </c>
      <c r="L7" s="5" t="s">
        <v>118</v>
      </c>
      <c r="M7" s="5" t="s">
        <v>119</v>
      </c>
      <c r="N7" s="5" t="s">
        <v>120</v>
      </c>
      <c r="O7" s="5" t="s">
        <v>125</v>
      </c>
      <c r="P7" s="5" t="s">
        <v>190</v>
      </c>
      <c r="Q7" s="5" t="s">
        <v>32</v>
      </c>
      <c r="R7" s="5" t="s">
        <v>33</v>
      </c>
      <c r="S7" s="5" t="s">
        <v>189</v>
      </c>
      <c r="T7" s="5" t="s">
        <v>34</v>
      </c>
      <c r="U7" s="5" t="s">
        <v>35</v>
      </c>
      <c r="V7" s="5" t="s">
        <v>186</v>
      </c>
      <c r="W7" s="5" t="s">
        <v>187</v>
      </c>
      <c r="X7" s="5" t="s">
        <v>188</v>
      </c>
    </row>
    <row r="8" spans="1:24" ht="15.75">
      <c r="A8" s="6">
        <v>1</v>
      </c>
      <c r="B8" s="7">
        <v>2</v>
      </c>
      <c r="C8" s="7">
        <v>3</v>
      </c>
      <c r="D8" s="7">
        <v>4</v>
      </c>
      <c r="E8" s="7"/>
      <c r="F8" s="7">
        <v>5</v>
      </c>
      <c r="G8" s="7">
        <v>6</v>
      </c>
      <c r="H8" s="6">
        <v>9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83" customHeight="1">
      <c r="A9" s="8" t="s">
        <v>21</v>
      </c>
      <c r="B9" s="9"/>
      <c r="C9" s="10" t="s">
        <v>10</v>
      </c>
      <c r="D9" s="10" t="s">
        <v>14</v>
      </c>
      <c r="E9" s="10"/>
      <c r="F9" s="5" t="s">
        <v>12</v>
      </c>
      <c r="G9" s="7">
        <v>616501.86</v>
      </c>
      <c r="H9" s="9">
        <v>0.012</v>
      </c>
      <c r="I9" s="11">
        <v>130717.24</v>
      </c>
      <c r="J9" s="11">
        <v>93632.9</v>
      </c>
      <c r="K9" s="12"/>
      <c r="L9" s="41" t="s">
        <v>141</v>
      </c>
      <c r="M9" s="12" t="s">
        <v>142</v>
      </c>
      <c r="N9" s="12" t="s">
        <v>144</v>
      </c>
      <c r="O9" s="12" t="s">
        <v>143</v>
      </c>
      <c r="P9" s="12"/>
      <c r="Q9" s="12"/>
      <c r="R9" s="12"/>
      <c r="S9" s="12"/>
      <c r="T9" s="12"/>
      <c r="U9" s="12"/>
      <c r="V9" s="11">
        <f>G9+P9-S9</f>
        <v>616501.86</v>
      </c>
      <c r="W9" s="11">
        <v>93632.9</v>
      </c>
      <c r="X9" s="11">
        <v>0</v>
      </c>
    </row>
    <row r="10" spans="1:24" ht="189" customHeight="1">
      <c r="A10" s="8" t="s">
        <v>22</v>
      </c>
      <c r="B10" s="13"/>
      <c r="C10" s="10" t="s">
        <v>3</v>
      </c>
      <c r="D10" s="10" t="s">
        <v>15</v>
      </c>
      <c r="E10" s="10"/>
      <c r="F10" s="5" t="s">
        <v>13</v>
      </c>
      <c r="G10" s="6">
        <v>616501.87</v>
      </c>
      <c r="H10" s="9">
        <v>0.012</v>
      </c>
      <c r="I10" s="11">
        <v>140418.86244</v>
      </c>
      <c r="J10" s="11">
        <v>54826.43</v>
      </c>
      <c r="K10" s="12"/>
      <c r="L10" s="41" t="s">
        <v>141</v>
      </c>
      <c r="M10" s="12" t="s">
        <v>145</v>
      </c>
      <c r="N10" s="12" t="s">
        <v>144</v>
      </c>
      <c r="O10" s="12" t="s">
        <v>143</v>
      </c>
      <c r="P10" s="12"/>
      <c r="Q10" s="12"/>
      <c r="R10" s="12"/>
      <c r="S10" s="12"/>
      <c r="T10" s="12"/>
      <c r="U10" s="12"/>
      <c r="V10" s="11">
        <f aca="true" t="shared" si="0" ref="V10:V15">G10+P10-S10</f>
        <v>616501.87</v>
      </c>
      <c r="W10" s="11">
        <v>54826.43</v>
      </c>
      <c r="X10" s="11">
        <v>0</v>
      </c>
    </row>
    <row r="11" spans="1:24" ht="157.5">
      <c r="A11" s="8" t="s">
        <v>23</v>
      </c>
      <c r="B11" s="13"/>
      <c r="C11" s="10" t="s">
        <v>0</v>
      </c>
      <c r="D11" s="10" t="s">
        <v>8</v>
      </c>
      <c r="E11" s="10"/>
      <c r="F11" s="5" t="s">
        <v>1</v>
      </c>
      <c r="G11" s="6">
        <v>399766.43</v>
      </c>
      <c r="H11" s="9">
        <v>0.012</v>
      </c>
      <c r="I11" s="11">
        <v>94945.01716</v>
      </c>
      <c r="J11" s="11">
        <f aca="true" t="shared" si="1" ref="J9:J17">G11-I11</f>
        <v>304821.41284</v>
      </c>
      <c r="K11" s="12"/>
      <c r="L11" s="41" t="s">
        <v>141</v>
      </c>
      <c r="M11" s="12" t="s">
        <v>146</v>
      </c>
      <c r="N11" s="12" t="s">
        <v>144</v>
      </c>
      <c r="O11" s="12" t="s">
        <v>143</v>
      </c>
      <c r="P11" s="12"/>
      <c r="Q11" s="12"/>
      <c r="R11" s="12"/>
      <c r="S11" s="12"/>
      <c r="T11" s="12"/>
      <c r="U11" s="12"/>
      <c r="V11" s="11">
        <f t="shared" si="0"/>
        <v>399766.43</v>
      </c>
      <c r="W11" s="11">
        <f aca="true" t="shared" si="2" ref="W9:W46">I11+Q11-T11</f>
        <v>94945.01716</v>
      </c>
      <c r="X11" s="11">
        <v>0</v>
      </c>
    </row>
    <row r="12" spans="1:24" ht="147" customHeight="1">
      <c r="A12" s="8" t="s">
        <v>24</v>
      </c>
      <c r="B12" s="13"/>
      <c r="C12" s="10" t="s">
        <v>16</v>
      </c>
      <c r="D12" s="10" t="s">
        <v>9</v>
      </c>
      <c r="E12" s="10"/>
      <c r="F12" s="5" t="s">
        <v>18</v>
      </c>
      <c r="G12" s="6">
        <v>1345292.34</v>
      </c>
      <c r="H12" s="13">
        <v>0.017</v>
      </c>
      <c r="I12" s="11">
        <v>310090.11978</v>
      </c>
      <c r="J12" s="11">
        <v>104931.86</v>
      </c>
      <c r="K12" s="12"/>
      <c r="L12" s="41" t="s">
        <v>141</v>
      </c>
      <c r="M12" s="12" t="s">
        <v>147</v>
      </c>
      <c r="N12" s="12" t="s">
        <v>144</v>
      </c>
      <c r="O12" s="12" t="s">
        <v>143</v>
      </c>
      <c r="P12" s="12"/>
      <c r="Q12" s="12"/>
      <c r="R12" s="12"/>
      <c r="S12" s="12"/>
      <c r="T12" s="12"/>
      <c r="U12" s="12"/>
      <c r="V12" s="11">
        <f t="shared" si="0"/>
        <v>1345292.34</v>
      </c>
      <c r="W12" s="11">
        <v>104931.86</v>
      </c>
      <c r="X12" s="11">
        <v>0</v>
      </c>
    </row>
    <row r="13" spans="1:24" ht="167.25" customHeight="1">
      <c r="A13" s="8" t="s">
        <v>25</v>
      </c>
      <c r="B13" s="14"/>
      <c r="C13" s="10" t="s">
        <v>19</v>
      </c>
      <c r="D13" s="10" t="s">
        <v>4</v>
      </c>
      <c r="E13" s="10"/>
      <c r="F13" s="5" t="s">
        <v>5</v>
      </c>
      <c r="G13" s="7">
        <v>157402</v>
      </c>
      <c r="H13" s="9"/>
      <c r="I13" s="11">
        <v>157402</v>
      </c>
      <c r="J13" s="11">
        <f t="shared" si="1"/>
        <v>0</v>
      </c>
      <c r="K13" s="12"/>
      <c r="L13" s="41" t="s">
        <v>141</v>
      </c>
      <c r="M13" s="12" t="s">
        <v>148</v>
      </c>
      <c r="N13" s="12" t="s">
        <v>144</v>
      </c>
      <c r="O13" s="12" t="s">
        <v>143</v>
      </c>
      <c r="P13" s="12"/>
      <c r="Q13" s="12"/>
      <c r="R13" s="12"/>
      <c r="S13" s="12"/>
      <c r="T13" s="12"/>
      <c r="U13" s="12"/>
      <c r="V13" s="11">
        <f t="shared" si="0"/>
        <v>157402</v>
      </c>
      <c r="W13" s="11">
        <f t="shared" si="2"/>
        <v>157402</v>
      </c>
      <c r="X13" s="11">
        <f aca="true" t="shared" si="3" ref="X9:X14">J13+R13-U13</f>
        <v>0</v>
      </c>
    </row>
    <row r="14" spans="1:24" ht="163.5" customHeight="1">
      <c r="A14" s="8" t="s">
        <v>26</v>
      </c>
      <c r="B14" s="14"/>
      <c r="C14" s="10" t="s">
        <v>19</v>
      </c>
      <c r="D14" s="10" t="s">
        <v>6</v>
      </c>
      <c r="E14" s="10"/>
      <c r="F14" s="5" t="s">
        <v>7</v>
      </c>
      <c r="G14" s="7">
        <v>181002</v>
      </c>
      <c r="H14" s="9"/>
      <c r="I14" s="11">
        <v>181002</v>
      </c>
      <c r="J14" s="11">
        <f t="shared" si="1"/>
        <v>0</v>
      </c>
      <c r="K14" s="12"/>
      <c r="L14" s="41" t="s">
        <v>141</v>
      </c>
      <c r="M14" s="12" t="s">
        <v>149</v>
      </c>
      <c r="N14" s="12" t="s">
        <v>144</v>
      </c>
      <c r="O14" s="12" t="s">
        <v>143</v>
      </c>
      <c r="P14" s="12"/>
      <c r="Q14" s="12"/>
      <c r="R14" s="12"/>
      <c r="S14" s="12"/>
      <c r="T14" s="12"/>
      <c r="U14" s="12"/>
      <c r="V14" s="11">
        <f t="shared" si="0"/>
        <v>181002</v>
      </c>
      <c r="W14" s="11">
        <f t="shared" si="2"/>
        <v>181002</v>
      </c>
      <c r="X14" s="11">
        <f t="shared" si="3"/>
        <v>0</v>
      </c>
    </row>
    <row r="15" spans="1:24" ht="141.75">
      <c r="A15" s="8" t="s">
        <v>27</v>
      </c>
      <c r="B15" s="14"/>
      <c r="C15" s="10" t="s">
        <v>28</v>
      </c>
      <c r="D15" s="15" t="s">
        <v>150</v>
      </c>
      <c r="E15" s="15"/>
      <c r="F15" s="5" t="s">
        <v>29</v>
      </c>
      <c r="G15" s="7">
        <v>42300</v>
      </c>
      <c r="H15" s="9"/>
      <c r="I15" s="11">
        <v>42300</v>
      </c>
      <c r="J15" s="11">
        <f t="shared" si="1"/>
        <v>0</v>
      </c>
      <c r="K15" s="12"/>
      <c r="L15" s="41" t="s">
        <v>151</v>
      </c>
      <c r="M15" s="12" t="s">
        <v>153</v>
      </c>
      <c r="N15" s="12" t="s">
        <v>144</v>
      </c>
      <c r="O15" s="12" t="s">
        <v>143</v>
      </c>
      <c r="P15" s="12"/>
      <c r="Q15" s="12"/>
      <c r="R15" s="12" t="s">
        <v>30</v>
      </c>
      <c r="S15" s="12"/>
      <c r="T15" s="12"/>
      <c r="U15" s="12"/>
      <c r="V15" s="11">
        <f t="shared" si="0"/>
        <v>42300</v>
      </c>
      <c r="W15" s="11">
        <f t="shared" si="2"/>
        <v>42300</v>
      </c>
      <c r="X15" s="11">
        <v>0</v>
      </c>
    </row>
    <row r="16" spans="1:24" ht="141.75">
      <c r="A16" s="8" t="s">
        <v>31</v>
      </c>
      <c r="B16" s="14"/>
      <c r="C16" s="10" t="s">
        <v>28</v>
      </c>
      <c r="D16" s="15" t="s">
        <v>152</v>
      </c>
      <c r="E16" s="15"/>
      <c r="F16" s="5" t="s">
        <v>29</v>
      </c>
      <c r="G16" s="7">
        <v>42300</v>
      </c>
      <c r="H16" s="9"/>
      <c r="I16" s="11">
        <v>42300</v>
      </c>
      <c r="J16" s="11">
        <f t="shared" si="1"/>
        <v>0</v>
      </c>
      <c r="K16" s="12"/>
      <c r="L16" s="41" t="s">
        <v>151</v>
      </c>
      <c r="M16" s="12" t="s">
        <v>154</v>
      </c>
      <c r="N16" s="12" t="s">
        <v>144</v>
      </c>
      <c r="O16" s="12" t="s">
        <v>143</v>
      </c>
      <c r="P16" s="12"/>
      <c r="Q16" s="12"/>
      <c r="R16" s="12"/>
      <c r="S16" s="12" t="s">
        <v>36</v>
      </c>
      <c r="T16" s="12"/>
      <c r="U16" s="12"/>
      <c r="V16" s="11">
        <v>42300</v>
      </c>
      <c r="W16" s="11">
        <f t="shared" si="2"/>
        <v>42300</v>
      </c>
      <c r="X16" s="11">
        <f>J16+R16-U16</f>
        <v>0</v>
      </c>
    </row>
    <row r="17" spans="1:24" ht="162.75" customHeight="1">
      <c r="A17" s="8" t="s">
        <v>37</v>
      </c>
      <c r="B17" s="14"/>
      <c r="C17" s="10" t="s">
        <v>59</v>
      </c>
      <c r="D17" s="15" t="s">
        <v>61</v>
      </c>
      <c r="E17" s="15"/>
      <c r="F17" s="5" t="s">
        <v>60</v>
      </c>
      <c r="G17" s="23">
        <v>0</v>
      </c>
      <c r="H17" s="9"/>
      <c r="I17" s="11">
        <v>0</v>
      </c>
      <c r="J17" s="11">
        <f t="shared" si="1"/>
        <v>0</v>
      </c>
      <c r="K17" s="12"/>
      <c r="L17" s="41" t="s">
        <v>156</v>
      </c>
      <c r="M17" s="12" t="s">
        <v>155</v>
      </c>
      <c r="N17" s="12" t="s">
        <v>144</v>
      </c>
      <c r="O17" s="12" t="s">
        <v>143</v>
      </c>
      <c r="P17" s="12"/>
      <c r="Q17" s="12"/>
      <c r="R17" s="12"/>
      <c r="S17" s="12"/>
      <c r="T17" s="12"/>
      <c r="U17" s="12"/>
      <c r="V17" s="11">
        <f aca="true" t="shared" si="4" ref="V17:V39">G17+P17-S17</f>
        <v>0</v>
      </c>
      <c r="W17" s="11">
        <f t="shared" si="2"/>
        <v>0</v>
      </c>
      <c r="X17" s="11">
        <f>J17+R17-U17</f>
        <v>0</v>
      </c>
    </row>
    <row r="18" spans="1:24" ht="161.25" customHeight="1">
      <c r="A18" s="8" t="s">
        <v>38</v>
      </c>
      <c r="B18" s="14"/>
      <c r="C18" s="10" t="s">
        <v>59</v>
      </c>
      <c r="D18" s="15" t="s">
        <v>62</v>
      </c>
      <c r="E18" s="15"/>
      <c r="F18" s="5" t="s">
        <v>63</v>
      </c>
      <c r="G18" s="23">
        <v>0</v>
      </c>
      <c r="H18" s="9"/>
      <c r="I18" s="11">
        <v>0</v>
      </c>
      <c r="J18" s="11">
        <v>0</v>
      </c>
      <c r="K18" s="12"/>
      <c r="L18" s="41" t="s">
        <v>156</v>
      </c>
      <c r="M18" s="12" t="s">
        <v>155</v>
      </c>
      <c r="N18" s="12" t="s">
        <v>144</v>
      </c>
      <c r="O18" s="12" t="s">
        <v>143</v>
      </c>
      <c r="P18" s="12"/>
      <c r="Q18" s="12"/>
      <c r="R18" s="12"/>
      <c r="S18" s="12"/>
      <c r="T18" s="12"/>
      <c r="U18" s="12"/>
      <c r="V18" s="11">
        <f t="shared" si="4"/>
        <v>0</v>
      </c>
      <c r="W18" s="11">
        <f t="shared" si="2"/>
        <v>0</v>
      </c>
      <c r="X18" s="11">
        <f>J18+R18-U18</f>
        <v>0</v>
      </c>
    </row>
    <row r="19" spans="1:24" ht="162" customHeight="1">
      <c r="A19" s="8" t="s">
        <v>39</v>
      </c>
      <c r="B19" s="14"/>
      <c r="C19" s="10" t="s">
        <v>59</v>
      </c>
      <c r="D19" s="15" t="s">
        <v>64</v>
      </c>
      <c r="E19" s="15"/>
      <c r="F19" s="5" t="s">
        <v>63</v>
      </c>
      <c r="G19" s="23">
        <v>0</v>
      </c>
      <c r="H19" s="9"/>
      <c r="I19" s="11">
        <v>0</v>
      </c>
      <c r="J19" s="11">
        <v>0</v>
      </c>
      <c r="K19" s="12"/>
      <c r="L19" s="41" t="s">
        <v>156</v>
      </c>
      <c r="M19" s="12" t="s">
        <v>155</v>
      </c>
      <c r="N19" s="12" t="s">
        <v>144</v>
      </c>
      <c r="O19" s="12" t="s">
        <v>143</v>
      </c>
      <c r="P19" s="12"/>
      <c r="Q19" s="12"/>
      <c r="R19" s="12"/>
      <c r="S19" s="12"/>
      <c r="T19" s="12"/>
      <c r="U19" s="12"/>
      <c r="V19" s="11">
        <f t="shared" si="4"/>
        <v>0</v>
      </c>
      <c r="W19" s="11">
        <f t="shared" si="2"/>
        <v>0</v>
      </c>
      <c r="X19" s="11">
        <f>J19+R19-U19</f>
        <v>0</v>
      </c>
    </row>
    <row r="20" spans="1:24" ht="141.75" customHeight="1">
      <c r="A20" s="8" t="s">
        <v>40</v>
      </c>
      <c r="B20" s="14"/>
      <c r="C20" s="10" t="s">
        <v>59</v>
      </c>
      <c r="D20" s="15" t="s">
        <v>65</v>
      </c>
      <c r="E20" s="15"/>
      <c r="F20" s="5" t="s">
        <v>66</v>
      </c>
      <c r="G20" s="23">
        <v>0</v>
      </c>
      <c r="H20" s="9"/>
      <c r="I20" s="11">
        <v>0</v>
      </c>
      <c r="J20" s="11">
        <v>0</v>
      </c>
      <c r="K20" s="12"/>
      <c r="L20" s="41" t="s">
        <v>156</v>
      </c>
      <c r="M20" s="12" t="s">
        <v>155</v>
      </c>
      <c r="N20" s="12" t="s">
        <v>144</v>
      </c>
      <c r="O20" s="12" t="s">
        <v>143</v>
      </c>
      <c r="P20" s="12"/>
      <c r="Q20" s="12"/>
      <c r="R20" s="12"/>
      <c r="S20" s="12"/>
      <c r="T20" s="12"/>
      <c r="U20" s="12"/>
      <c r="V20" s="11">
        <f t="shared" si="4"/>
        <v>0</v>
      </c>
      <c r="W20" s="11">
        <f t="shared" si="2"/>
        <v>0</v>
      </c>
      <c r="X20" s="11">
        <v>0</v>
      </c>
    </row>
    <row r="21" spans="1:24" ht="130.5" customHeight="1">
      <c r="A21" s="8" t="s">
        <v>41</v>
      </c>
      <c r="B21" s="14"/>
      <c r="C21" s="10" t="s">
        <v>59</v>
      </c>
      <c r="D21" s="15" t="s">
        <v>67</v>
      </c>
      <c r="E21" s="15"/>
      <c r="F21" s="5" t="s">
        <v>68</v>
      </c>
      <c r="G21" s="23">
        <v>0</v>
      </c>
      <c r="H21" s="9"/>
      <c r="I21" s="11">
        <v>0</v>
      </c>
      <c r="J21" s="11">
        <v>0</v>
      </c>
      <c r="K21" s="12"/>
      <c r="L21" s="41" t="s">
        <v>156</v>
      </c>
      <c r="M21" s="12" t="s">
        <v>155</v>
      </c>
      <c r="N21" s="12" t="s">
        <v>144</v>
      </c>
      <c r="O21" s="12" t="s">
        <v>143</v>
      </c>
      <c r="P21" s="12"/>
      <c r="Q21" s="12"/>
      <c r="R21" s="12"/>
      <c r="S21" s="12"/>
      <c r="T21" s="12"/>
      <c r="U21" s="12"/>
      <c r="V21" s="11">
        <f t="shared" si="4"/>
        <v>0</v>
      </c>
      <c r="W21" s="11">
        <f t="shared" si="2"/>
        <v>0</v>
      </c>
      <c r="X21" s="11">
        <v>0</v>
      </c>
    </row>
    <row r="22" spans="1:24" ht="163.5" customHeight="1">
      <c r="A22" s="8" t="s">
        <v>42</v>
      </c>
      <c r="B22" s="14"/>
      <c r="C22" s="10" t="s">
        <v>59</v>
      </c>
      <c r="D22" s="15" t="s">
        <v>69</v>
      </c>
      <c r="E22" s="15"/>
      <c r="F22" s="5" t="s">
        <v>60</v>
      </c>
      <c r="G22" s="23">
        <v>0</v>
      </c>
      <c r="H22" s="9"/>
      <c r="I22" s="11">
        <v>0</v>
      </c>
      <c r="J22" s="11">
        <v>0</v>
      </c>
      <c r="K22" s="12"/>
      <c r="L22" s="41" t="s">
        <v>156</v>
      </c>
      <c r="M22" s="12" t="s">
        <v>155</v>
      </c>
      <c r="N22" s="12" t="s">
        <v>144</v>
      </c>
      <c r="O22" s="12" t="s">
        <v>143</v>
      </c>
      <c r="P22" s="12"/>
      <c r="Q22" s="12"/>
      <c r="R22" s="12"/>
      <c r="S22" s="12"/>
      <c r="T22" s="12"/>
      <c r="U22" s="12"/>
      <c r="V22" s="11">
        <f t="shared" si="4"/>
        <v>0</v>
      </c>
      <c r="W22" s="11">
        <f t="shared" si="2"/>
        <v>0</v>
      </c>
      <c r="X22" s="11">
        <v>0</v>
      </c>
    </row>
    <row r="23" spans="1:24" ht="159" customHeight="1">
      <c r="A23" s="8" t="s">
        <v>43</v>
      </c>
      <c r="B23" s="14"/>
      <c r="C23" s="10" t="s">
        <v>59</v>
      </c>
      <c r="D23" s="15" t="s">
        <v>71</v>
      </c>
      <c r="E23" s="15"/>
      <c r="F23" s="5" t="s">
        <v>70</v>
      </c>
      <c r="G23" s="23">
        <v>0</v>
      </c>
      <c r="H23" s="9"/>
      <c r="I23" s="11">
        <v>0</v>
      </c>
      <c r="J23" s="11">
        <v>0</v>
      </c>
      <c r="K23" s="12"/>
      <c r="L23" s="41" t="s">
        <v>156</v>
      </c>
      <c r="M23" s="12" t="s">
        <v>155</v>
      </c>
      <c r="N23" s="12" t="s">
        <v>144</v>
      </c>
      <c r="O23" s="12" t="s">
        <v>143</v>
      </c>
      <c r="P23" s="12"/>
      <c r="Q23" s="12"/>
      <c r="R23" s="12"/>
      <c r="S23" s="12"/>
      <c r="T23" s="12"/>
      <c r="U23" s="12"/>
      <c r="V23" s="11">
        <f t="shared" si="4"/>
        <v>0</v>
      </c>
      <c r="W23" s="11">
        <f t="shared" si="2"/>
        <v>0</v>
      </c>
      <c r="X23" s="11">
        <v>0</v>
      </c>
    </row>
    <row r="24" spans="1:24" ht="158.25" customHeight="1">
      <c r="A24" s="8" t="s">
        <v>44</v>
      </c>
      <c r="B24" s="14"/>
      <c r="C24" s="10" t="s">
        <v>59</v>
      </c>
      <c r="D24" s="15" t="s">
        <v>72</v>
      </c>
      <c r="E24" s="15"/>
      <c r="F24" s="5" t="s">
        <v>60</v>
      </c>
      <c r="G24" s="23">
        <v>0</v>
      </c>
      <c r="H24" s="9"/>
      <c r="I24" s="11">
        <v>0</v>
      </c>
      <c r="J24" s="11">
        <v>0</v>
      </c>
      <c r="K24" s="12"/>
      <c r="L24" s="41" t="s">
        <v>156</v>
      </c>
      <c r="M24" s="12" t="s">
        <v>155</v>
      </c>
      <c r="N24" s="12" t="s">
        <v>144</v>
      </c>
      <c r="O24" s="12" t="s">
        <v>143</v>
      </c>
      <c r="P24" s="12"/>
      <c r="Q24" s="12"/>
      <c r="R24" s="12"/>
      <c r="S24" s="12"/>
      <c r="T24" s="12"/>
      <c r="U24" s="12"/>
      <c r="V24" s="11">
        <f t="shared" si="4"/>
        <v>0</v>
      </c>
      <c r="W24" s="11">
        <f t="shared" si="2"/>
        <v>0</v>
      </c>
      <c r="X24" s="11">
        <v>0</v>
      </c>
    </row>
    <row r="25" spans="1:24" ht="158.25" customHeight="1">
      <c r="A25" s="8" t="s">
        <v>45</v>
      </c>
      <c r="B25" s="14"/>
      <c r="C25" s="10" t="s">
        <v>59</v>
      </c>
      <c r="D25" s="15" t="s">
        <v>73</v>
      </c>
      <c r="E25" s="15"/>
      <c r="F25" s="5" t="s">
        <v>74</v>
      </c>
      <c r="G25" s="23">
        <v>0</v>
      </c>
      <c r="H25" s="9"/>
      <c r="I25" s="11">
        <v>0</v>
      </c>
      <c r="J25" s="11">
        <v>0</v>
      </c>
      <c r="K25" s="12"/>
      <c r="L25" s="41" t="s">
        <v>156</v>
      </c>
      <c r="M25" s="12" t="s">
        <v>155</v>
      </c>
      <c r="N25" s="12" t="s">
        <v>144</v>
      </c>
      <c r="O25" s="12" t="s">
        <v>143</v>
      </c>
      <c r="P25" s="12"/>
      <c r="Q25" s="12"/>
      <c r="R25" s="12"/>
      <c r="S25" s="12"/>
      <c r="T25" s="12"/>
      <c r="U25" s="12"/>
      <c r="V25" s="11">
        <f t="shared" si="4"/>
        <v>0</v>
      </c>
      <c r="W25" s="11">
        <f t="shared" si="2"/>
        <v>0</v>
      </c>
      <c r="X25" s="11">
        <v>0</v>
      </c>
    </row>
    <row r="26" spans="1:24" ht="126.75" customHeight="1">
      <c r="A26" s="8" t="s">
        <v>46</v>
      </c>
      <c r="B26" s="14"/>
      <c r="C26" s="10" t="s">
        <v>59</v>
      </c>
      <c r="D26" s="15" t="s">
        <v>75</v>
      </c>
      <c r="E26" s="15"/>
      <c r="F26" s="5" t="s">
        <v>76</v>
      </c>
      <c r="G26" s="23">
        <v>0</v>
      </c>
      <c r="H26" s="9"/>
      <c r="I26" s="11">
        <v>0</v>
      </c>
      <c r="J26" s="11">
        <v>0</v>
      </c>
      <c r="K26" s="12"/>
      <c r="L26" s="41" t="s">
        <v>156</v>
      </c>
      <c r="M26" s="12" t="s">
        <v>155</v>
      </c>
      <c r="N26" s="12" t="s">
        <v>144</v>
      </c>
      <c r="O26" s="12" t="s">
        <v>143</v>
      </c>
      <c r="P26" s="12"/>
      <c r="Q26" s="12"/>
      <c r="R26" s="12"/>
      <c r="S26" s="12"/>
      <c r="T26" s="12"/>
      <c r="U26" s="12"/>
      <c r="V26" s="11">
        <f t="shared" si="4"/>
        <v>0</v>
      </c>
      <c r="W26" s="11">
        <f t="shared" si="2"/>
        <v>0</v>
      </c>
      <c r="X26" s="11">
        <v>0</v>
      </c>
    </row>
    <row r="27" spans="1:24" ht="157.5" customHeight="1">
      <c r="A27" s="8" t="s">
        <v>47</v>
      </c>
      <c r="B27" s="14"/>
      <c r="C27" s="10" t="s">
        <v>59</v>
      </c>
      <c r="D27" s="15" t="s">
        <v>78</v>
      </c>
      <c r="E27" s="15"/>
      <c r="F27" s="5" t="s">
        <v>77</v>
      </c>
      <c r="G27" s="23">
        <v>0</v>
      </c>
      <c r="H27" s="9"/>
      <c r="I27" s="11">
        <v>0</v>
      </c>
      <c r="J27" s="11">
        <v>0</v>
      </c>
      <c r="K27" s="12"/>
      <c r="L27" s="41" t="s">
        <v>156</v>
      </c>
      <c r="M27" s="12" t="s">
        <v>155</v>
      </c>
      <c r="N27" s="12" t="s">
        <v>144</v>
      </c>
      <c r="O27" s="12" t="s">
        <v>143</v>
      </c>
      <c r="P27" s="12"/>
      <c r="Q27" s="12"/>
      <c r="R27" s="12"/>
      <c r="S27" s="12"/>
      <c r="T27" s="12"/>
      <c r="U27" s="12"/>
      <c r="V27" s="11">
        <f t="shared" si="4"/>
        <v>0</v>
      </c>
      <c r="W27" s="11">
        <f t="shared" si="2"/>
        <v>0</v>
      </c>
      <c r="X27" s="11">
        <v>0</v>
      </c>
    </row>
    <row r="28" spans="1:24" ht="159.75" customHeight="1">
      <c r="A28" s="8" t="s">
        <v>48</v>
      </c>
      <c r="B28" s="14"/>
      <c r="C28" s="10" t="s">
        <v>59</v>
      </c>
      <c r="D28" s="15" t="s">
        <v>79</v>
      </c>
      <c r="E28" s="15"/>
      <c r="F28" s="5" t="s">
        <v>80</v>
      </c>
      <c r="G28" s="23">
        <v>0</v>
      </c>
      <c r="H28" s="9"/>
      <c r="I28" s="11">
        <v>0</v>
      </c>
      <c r="J28" s="11">
        <v>0</v>
      </c>
      <c r="K28" s="12"/>
      <c r="L28" s="41" t="s">
        <v>156</v>
      </c>
      <c r="M28" s="12" t="s">
        <v>155</v>
      </c>
      <c r="N28" s="12" t="s">
        <v>144</v>
      </c>
      <c r="O28" s="12" t="s">
        <v>143</v>
      </c>
      <c r="P28" s="12"/>
      <c r="Q28" s="12"/>
      <c r="R28" s="12"/>
      <c r="S28" s="12"/>
      <c r="T28" s="12"/>
      <c r="U28" s="12"/>
      <c r="V28" s="11">
        <f t="shared" si="4"/>
        <v>0</v>
      </c>
      <c r="W28" s="11">
        <f t="shared" si="2"/>
        <v>0</v>
      </c>
      <c r="X28" s="11">
        <v>0</v>
      </c>
    </row>
    <row r="29" spans="1:24" ht="167.25" customHeight="1">
      <c r="A29" s="8" t="s">
        <v>49</v>
      </c>
      <c r="B29" s="14"/>
      <c r="C29" s="10" t="s">
        <v>59</v>
      </c>
      <c r="D29" s="15" t="s">
        <v>81</v>
      </c>
      <c r="E29" s="15"/>
      <c r="F29" s="5" t="s">
        <v>82</v>
      </c>
      <c r="G29" s="23">
        <v>0</v>
      </c>
      <c r="H29" s="9"/>
      <c r="I29" s="11">
        <v>0</v>
      </c>
      <c r="J29" s="11">
        <v>0</v>
      </c>
      <c r="K29" s="12"/>
      <c r="L29" s="41" t="s">
        <v>156</v>
      </c>
      <c r="M29" s="12" t="s">
        <v>155</v>
      </c>
      <c r="N29" s="12" t="s">
        <v>144</v>
      </c>
      <c r="O29" s="12" t="s">
        <v>143</v>
      </c>
      <c r="P29" s="12"/>
      <c r="Q29" s="12"/>
      <c r="R29" s="12"/>
      <c r="S29" s="12"/>
      <c r="T29" s="12"/>
      <c r="U29" s="12"/>
      <c r="V29" s="11">
        <f t="shared" si="4"/>
        <v>0</v>
      </c>
      <c r="W29" s="11">
        <f t="shared" si="2"/>
        <v>0</v>
      </c>
      <c r="X29" s="11">
        <v>0</v>
      </c>
    </row>
    <row r="30" spans="1:24" ht="168" customHeight="1">
      <c r="A30" s="8" t="s">
        <v>50</v>
      </c>
      <c r="B30" s="14"/>
      <c r="C30" s="10" t="s">
        <v>59</v>
      </c>
      <c r="D30" s="15" t="s">
        <v>83</v>
      </c>
      <c r="E30" s="15"/>
      <c r="F30" s="5" t="s">
        <v>84</v>
      </c>
      <c r="G30" s="23">
        <v>0</v>
      </c>
      <c r="H30" s="9"/>
      <c r="I30" s="11">
        <v>0</v>
      </c>
      <c r="J30" s="11">
        <v>0</v>
      </c>
      <c r="K30" s="12"/>
      <c r="L30" s="41" t="s">
        <v>156</v>
      </c>
      <c r="M30" s="12" t="s">
        <v>155</v>
      </c>
      <c r="N30" s="12" t="s">
        <v>144</v>
      </c>
      <c r="O30" s="12" t="s">
        <v>143</v>
      </c>
      <c r="P30" s="12"/>
      <c r="Q30" s="12"/>
      <c r="R30" s="12"/>
      <c r="S30" s="12"/>
      <c r="T30" s="12"/>
      <c r="U30" s="12"/>
      <c r="V30" s="11">
        <f t="shared" si="4"/>
        <v>0</v>
      </c>
      <c r="W30" s="11">
        <f t="shared" si="2"/>
        <v>0</v>
      </c>
      <c r="X30" s="11">
        <v>0</v>
      </c>
    </row>
    <row r="31" spans="1:24" ht="158.25" customHeight="1">
      <c r="A31" s="8" t="s">
        <v>51</v>
      </c>
      <c r="B31" s="14"/>
      <c r="C31" s="10" t="s">
        <v>59</v>
      </c>
      <c r="D31" s="15" t="s">
        <v>85</v>
      </c>
      <c r="E31" s="15"/>
      <c r="F31" s="5" t="s">
        <v>86</v>
      </c>
      <c r="G31" s="23">
        <v>0</v>
      </c>
      <c r="H31" s="9"/>
      <c r="I31" s="11">
        <v>0</v>
      </c>
      <c r="J31" s="11">
        <v>0</v>
      </c>
      <c r="K31" s="12"/>
      <c r="L31" s="41" t="s">
        <v>156</v>
      </c>
      <c r="M31" s="12" t="s">
        <v>155</v>
      </c>
      <c r="N31" s="12" t="s">
        <v>144</v>
      </c>
      <c r="O31" s="12" t="s">
        <v>143</v>
      </c>
      <c r="P31" s="12"/>
      <c r="Q31" s="12"/>
      <c r="R31" s="12"/>
      <c r="S31" s="12"/>
      <c r="T31" s="12"/>
      <c r="U31" s="12"/>
      <c r="V31" s="11">
        <f t="shared" si="4"/>
        <v>0</v>
      </c>
      <c r="W31" s="11">
        <f t="shared" si="2"/>
        <v>0</v>
      </c>
      <c r="X31" s="11">
        <v>0</v>
      </c>
    </row>
    <row r="32" spans="1:24" ht="175.5" customHeight="1">
      <c r="A32" s="8" t="s">
        <v>52</v>
      </c>
      <c r="B32" s="14"/>
      <c r="C32" s="10" t="s">
        <v>59</v>
      </c>
      <c r="D32" s="15" t="s">
        <v>87</v>
      </c>
      <c r="E32" s="15"/>
      <c r="F32" s="5" t="s">
        <v>88</v>
      </c>
      <c r="G32" s="23">
        <v>0</v>
      </c>
      <c r="H32" s="9"/>
      <c r="I32" s="11">
        <v>0</v>
      </c>
      <c r="J32" s="11">
        <v>0</v>
      </c>
      <c r="K32" s="12"/>
      <c r="L32" s="41" t="s">
        <v>156</v>
      </c>
      <c r="M32" s="12" t="s">
        <v>155</v>
      </c>
      <c r="N32" s="12" t="s">
        <v>144</v>
      </c>
      <c r="O32" s="12" t="s">
        <v>143</v>
      </c>
      <c r="P32" s="12"/>
      <c r="Q32" s="12"/>
      <c r="R32" s="12"/>
      <c r="S32" s="12"/>
      <c r="T32" s="12"/>
      <c r="U32" s="12"/>
      <c r="V32" s="11">
        <f t="shared" si="4"/>
        <v>0</v>
      </c>
      <c r="W32" s="11">
        <f t="shared" si="2"/>
        <v>0</v>
      </c>
      <c r="X32" s="11">
        <v>0</v>
      </c>
    </row>
    <row r="33" spans="1:24" ht="167.25" customHeight="1">
      <c r="A33" s="8" t="s">
        <v>53</v>
      </c>
      <c r="B33" s="14"/>
      <c r="C33" s="10" t="s">
        <v>59</v>
      </c>
      <c r="D33" s="15" t="s">
        <v>89</v>
      </c>
      <c r="E33" s="15"/>
      <c r="F33" s="5" t="s">
        <v>90</v>
      </c>
      <c r="G33" s="23">
        <v>0</v>
      </c>
      <c r="H33" s="9"/>
      <c r="I33" s="11">
        <v>0</v>
      </c>
      <c r="J33" s="11">
        <v>0</v>
      </c>
      <c r="K33" s="12"/>
      <c r="L33" s="41" t="s">
        <v>156</v>
      </c>
      <c r="M33" s="12" t="s">
        <v>155</v>
      </c>
      <c r="N33" s="12" t="s">
        <v>144</v>
      </c>
      <c r="O33" s="12" t="s">
        <v>143</v>
      </c>
      <c r="P33" s="12"/>
      <c r="Q33" s="12"/>
      <c r="R33" s="12"/>
      <c r="S33" s="12"/>
      <c r="T33" s="12"/>
      <c r="U33" s="12"/>
      <c r="V33" s="11">
        <f t="shared" si="4"/>
        <v>0</v>
      </c>
      <c r="W33" s="11">
        <f t="shared" si="2"/>
        <v>0</v>
      </c>
      <c r="X33" s="11">
        <v>0</v>
      </c>
    </row>
    <row r="34" spans="1:24" ht="105" customHeight="1">
      <c r="A34" s="8" t="s">
        <v>54</v>
      </c>
      <c r="B34" s="14"/>
      <c r="C34" s="10" t="s">
        <v>59</v>
      </c>
      <c r="D34" s="15" t="s">
        <v>91</v>
      </c>
      <c r="E34" s="15"/>
      <c r="F34" s="5" t="s">
        <v>92</v>
      </c>
      <c r="G34" s="23">
        <v>0</v>
      </c>
      <c r="H34" s="9"/>
      <c r="I34" s="11">
        <v>0</v>
      </c>
      <c r="J34" s="11">
        <v>0</v>
      </c>
      <c r="K34" s="12"/>
      <c r="L34" s="41" t="s">
        <v>156</v>
      </c>
      <c r="M34" s="12" t="s">
        <v>155</v>
      </c>
      <c r="N34" s="12" t="s">
        <v>144</v>
      </c>
      <c r="O34" s="12" t="s">
        <v>143</v>
      </c>
      <c r="P34" s="12"/>
      <c r="Q34" s="12"/>
      <c r="R34" s="12"/>
      <c r="S34" s="12"/>
      <c r="T34" s="12"/>
      <c r="U34" s="12"/>
      <c r="V34" s="11">
        <f t="shared" si="4"/>
        <v>0</v>
      </c>
      <c r="W34" s="11">
        <f t="shared" si="2"/>
        <v>0</v>
      </c>
      <c r="X34" s="11">
        <v>0</v>
      </c>
    </row>
    <row r="35" spans="1:24" ht="85.5" customHeight="1">
      <c r="A35" s="8" t="s">
        <v>55</v>
      </c>
      <c r="B35" s="14"/>
      <c r="C35" s="10" t="s">
        <v>59</v>
      </c>
      <c r="D35" s="15" t="s">
        <v>94</v>
      </c>
      <c r="E35" s="15"/>
      <c r="F35" s="5" t="s">
        <v>95</v>
      </c>
      <c r="G35" s="23">
        <v>0</v>
      </c>
      <c r="H35" s="9"/>
      <c r="I35" s="11">
        <v>0</v>
      </c>
      <c r="J35" s="11">
        <v>0</v>
      </c>
      <c r="K35" s="12"/>
      <c r="L35" s="41" t="s">
        <v>156</v>
      </c>
      <c r="M35" s="12" t="s">
        <v>155</v>
      </c>
      <c r="N35" s="12" t="s">
        <v>144</v>
      </c>
      <c r="O35" s="12" t="s">
        <v>143</v>
      </c>
      <c r="P35" s="12"/>
      <c r="Q35" s="12"/>
      <c r="R35" s="12"/>
      <c r="S35" s="12"/>
      <c r="T35" s="12"/>
      <c r="U35" s="12"/>
      <c r="V35" s="11">
        <f t="shared" si="4"/>
        <v>0</v>
      </c>
      <c r="W35" s="11">
        <f t="shared" si="2"/>
        <v>0</v>
      </c>
      <c r="X35" s="11">
        <v>0</v>
      </c>
    </row>
    <row r="36" spans="1:24" ht="131.25" customHeight="1">
      <c r="A36" s="8" t="s">
        <v>56</v>
      </c>
      <c r="B36" s="14"/>
      <c r="C36" s="10" t="s">
        <v>59</v>
      </c>
      <c r="D36" s="15" t="s">
        <v>96</v>
      </c>
      <c r="E36" s="15"/>
      <c r="F36" s="5" t="s">
        <v>95</v>
      </c>
      <c r="G36" s="23">
        <v>0</v>
      </c>
      <c r="H36" s="9"/>
      <c r="I36" s="11">
        <v>0</v>
      </c>
      <c r="J36" s="11">
        <v>0</v>
      </c>
      <c r="K36" s="12"/>
      <c r="L36" s="41" t="s">
        <v>156</v>
      </c>
      <c r="M36" s="12" t="s">
        <v>155</v>
      </c>
      <c r="N36" s="12" t="s">
        <v>144</v>
      </c>
      <c r="O36" s="12" t="s">
        <v>143</v>
      </c>
      <c r="P36" s="12"/>
      <c r="Q36" s="12"/>
      <c r="R36" s="12"/>
      <c r="S36" s="12"/>
      <c r="T36" s="12"/>
      <c r="U36" s="12"/>
      <c r="V36" s="11">
        <f t="shared" si="4"/>
        <v>0</v>
      </c>
      <c r="W36" s="11">
        <f t="shared" si="2"/>
        <v>0</v>
      </c>
      <c r="X36" s="11">
        <v>0</v>
      </c>
    </row>
    <row r="37" spans="1:24" ht="161.25" customHeight="1">
      <c r="A37" s="8" t="s">
        <v>57</v>
      </c>
      <c r="B37" s="14"/>
      <c r="C37" s="10" t="s">
        <v>59</v>
      </c>
      <c r="D37" s="15" t="s">
        <v>97</v>
      </c>
      <c r="E37" s="15"/>
      <c r="F37" s="5" t="s">
        <v>100</v>
      </c>
      <c r="G37" s="23">
        <v>0</v>
      </c>
      <c r="H37" s="9"/>
      <c r="I37" s="11">
        <v>0</v>
      </c>
      <c r="J37" s="11">
        <v>0</v>
      </c>
      <c r="K37" s="12"/>
      <c r="L37" s="41" t="s">
        <v>156</v>
      </c>
      <c r="M37" s="12" t="s">
        <v>155</v>
      </c>
      <c r="N37" s="12" t="s">
        <v>144</v>
      </c>
      <c r="O37" s="12" t="s">
        <v>143</v>
      </c>
      <c r="P37" s="12"/>
      <c r="Q37" s="12"/>
      <c r="R37" s="12"/>
      <c r="S37" s="12"/>
      <c r="T37" s="12"/>
      <c r="U37" s="12"/>
      <c r="V37" s="11">
        <f t="shared" si="4"/>
        <v>0</v>
      </c>
      <c r="W37" s="11">
        <f t="shared" si="2"/>
        <v>0</v>
      </c>
      <c r="X37" s="11">
        <v>0</v>
      </c>
    </row>
    <row r="38" spans="1:24" ht="161.25" customHeight="1">
      <c r="A38" s="8" t="s">
        <v>58</v>
      </c>
      <c r="B38" s="14"/>
      <c r="C38" s="10" t="s">
        <v>59</v>
      </c>
      <c r="D38" s="15" t="s">
        <v>99</v>
      </c>
      <c r="E38" s="15"/>
      <c r="F38" s="5" t="s">
        <v>98</v>
      </c>
      <c r="G38" s="23">
        <v>0</v>
      </c>
      <c r="H38" s="9"/>
      <c r="I38" s="11">
        <v>0</v>
      </c>
      <c r="J38" s="11">
        <v>0</v>
      </c>
      <c r="K38" s="12"/>
      <c r="L38" s="41" t="s">
        <v>156</v>
      </c>
      <c r="M38" s="12" t="s">
        <v>155</v>
      </c>
      <c r="N38" s="12" t="s">
        <v>144</v>
      </c>
      <c r="O38" s="12" t="s">
        <v>143</v>
      </c>
      <c r="P38" s="12"/>
      <c r="Q38" s="12"/>
      <c r="R38" s="12"/>
      <c r="S38" s="12"/>
      <c r="T38" s="12"/>
      <c r="U38" s="12"/>
      <c r="V38" s="11">
        <f t="shared" si="4"/>
        <v>0</v>
      </c>
      <c r="W38" s="11">
        <f t="shared" si="2"/>
        <v>0</v>
      </c>
      <c r="X38" s="11">
        <v>0</v>
      </c>
    </row>
    <row r="39" spans="1:24" ht="165" customHeight="1">
      <c r="A39" s="8" t="s">
        <v>93</v>
      </c>
      <c r="B39" s="14"/>
      <c r="C39" s="10" t="s">
        <v>59</v>
      </c>
      <c r="D39" s="15" t="s">
        <v>101</v>
      </c>
      <c r="E39" s="15"/>
      <c r="F39" s="5" t="s">
        <v>102</v>
      </c>
      <c r="G39" s="23">
        <v>0</v>
      </c>
      <c r="H39" s="9"/>
      <c r="I39" s="11">
        <v>0</v>
      </c>
      <c r="J39" s="11">
        <v>0</v>
      </c>
      <c r="K39" s="12"/>
      <c r="L39" s="41" t="s">
        <v>158</v>
      </c>
      <c r="M39" s="12" t="s">
        <v>157</v>
      </c>
      <c r="N39" s="12" t="s">
        <v>144</v>
      </c>
      <c r="O39" s="12" t="s">
        <v>143</v>
      </c>
      <c r="P39" s="12"/>
      <c r="Q39" s="12"/>
      <c r="R39" s="12"/>
      <c r="S39" s="12"/>
      <c r="T39" s="12"/>
      <c r="U39" s="12"/>
      <c r="V39" s="11">
        <f t="shared" si="4"/>
        <v>0</v>
      </c>
      <c r="W39" s="11">
        <f t="shared" si="2"/>
        <v>0</v>
      </c>
      <c r="X39" s="11">
        <v>0</v>
      </c>
    </row>
    <row r="40" spans="1:24" ht="159.75" customHeight="1">
      <c r="A40" s="8" t="s">
        <v>104</v>
      </c>
      <c r="B40" s="14"/>
      <c r="C40" s="10" t="s">
        <v>107</v>
      </c>
      <c r="D40" s="15" t="s">
        <v>109</v>
      </c>
      <c r="E40" s="15" t="s">
        <v>159</v>
      </c>
      <c r="F40" s="5" t="s">
        <v>108</v>
      </c>
      <c r="G40" s="12">
        <v>192225</v>
      </c>
      <c r="H40" s="12">
        <v>0</v>
      </c>
      <c r="I40" s="12">
        <v>0</v>
      </c>
      <c r="J40" s="11">
        <v>0</v>
      </c>
      <c r="K40" s="12">
        <v>192225</v>
      </c>
      <c r="L40" s="41" t="s">
        <v>161</v>
      </c>
      <c r="M40" s="12" t="s">
        <v>162</v>
      </c>
      <c r="N40" s="12" t="s">
        <v>144</v>
      </c>
      <c r="O40" s="12" t="s">
        <v>160</v>
      </c>
      <c r="P40" s="12"/>
      <c r="Q40" s="12"/>
      <c r="R40" s="12"/>
      <c r="S40" s="12"/>
      <c r="T40" s="12"/>
      <c r="U40" s="12"/>
      <c r="V40" s="11">
        <v>192225</v>
      </c>
      <c r="W40" s="11">
        <v>0</v>
      </c>
      <c r="X40" s="11">
        <v>192225</v>
      </c>
    </row>
    <row r="41" spans="1:24" ht="101.25" customHeight="1">
      <c r="A41" s="8" t="s">
        <v>106</v>
      </c>
      <c r="B41" s="14"/>
      <c r="C41" s="10" t="s">
        <v>105</v>
      </c>
      <c r="D41" s="15" t="s">
        <v>110</v>
      </c>
      <c r="E41" s="15" t="s">
        <v>163</v>
      </c>
      <c r="F41" s="5" t="s">
        <v>164</v>
      </c>
      <c r="G41" s="12">
        <v>3356003.25</v>
      </c>
      <c r="H41" s="11">
        <v>0</v>
      </c>
      <c r="I41" s="11">
        <v>0</v>
      </c>
      <c r="J41" s="11">
        <v>0</v>
      </c>
      <c r="K41" s="12">
        <v>3356003.25</v>
      </c>
      <c r="L41" s="41" t="s">
        <v>158</v>
      </c>
      <c r="M41" s="12" t="s">
        <v>165</v>
      </c>
      <c r="N41" s="12" t="s">
        <v>144</v>
      </c>
      <c r="O41" s="12" t="s">
        <v>160</v>
      </c>
      <c r="P41" s="12"/>
      <c r="Q41" s="12"/>
      <c r="R41" s="12"/>
      <c r="S41" s="12"/>
      <c r="T41" s="12"/>
      <c r="U41" s="12"/>
      <c r="V41" s="11">
        <v>3356003.25</v>
      </c>
      <c r="W41" s="11">
        <v>3356003.25</v>
      </c>
      <c r="X41" s="11">
        <v>0</v>
      </c>
    </row>
    <row r="42" spans="1:24" ht="188.25" customHeight="1">
      <c r="A42" s="8" t="s">
        <v>169</v>
      </c>
      <c r="B42" s="14"/>
      <c r="C42" s="10" t="s">
        <v>172</v>
      </c>
      <c r="D42" s="15" t="s">
        <v>173</v>
      </c>
      <c r="E42" s="15"/>
      <c r="F42" s="42" t="s">
        <v>176</v>
      </c>
      <c r="G42" s="7"/>
      <c r="H42" s="9"/>
      <c r="I42" s="11"/>
      <c r="J42" s="11"/>
      <c r="K42" s="12"/>
      <c r="L42" s="41" t="s">
        <v>174</v>
      </c>
      <c r="M42" s="12" t="s">
        <v>175</v>
      </c>
      <c r="N42" s="12" t="s">
        <v>144</v>
      </c>
      <c r="O42" s="12" t="s">
        <v>143</v>
      </c>
      <c r="P42" s="12">
        <v>1795274</v>
      </c>
      <c r="Q42" s="12">
        <v>1795274</v>
      </c>
      <c r="R42" s="12">
        <v>0</v>
      </c>
      <c r="S42" s="12"/>
      <c r="T42" s="12"/>
      <c r="U42" s="12"/>
      <c r="V42" s="12">
        <v>1795274</v>
      </c>
      <c r="W42" s="12">
        <v>1795274</v>
      </c>
      <c r="X42" s="12">
        <v>0</v>
      </c>
    </row>
    <row r="43" spans="1:27" ht="188.25" customHeight="1">
      <c r="A43" s="8" t="s">
        <v>170</v>
      </c>
      <c r="B43" s="14"/>
      <c r="C43" s="10" t="s">
        <v>172</v>
      </c>
      <c r="D43" s="15" t="s">
        <v>177</v>
      </c>
      <c r="E43" s="15"/>
      <c r="F43" s="42" t="s">
        <v>178</v>
      </c>
      <c r="G43" s="7"/>
      <c r="H43" s="9"/>
      <c r="I43" s="11"/>
      <c r="J43" s="11"/>
      <c r="K43" s="12"/>
      <c r="L43" s="41" t="s">
        <v>174</v>
      </c>
      <c r="M43" s="12" t="s">
        <v>175</v>
      </c>
      <c r="N43" s="12" t="s">
        <v>144</v>
      </c>
      <c r="O43" s="12" t="s">
        <v>143</v>
      </c>
      <c r="P43" s="12">
        <v>152925.7</v>
      </c>
      <c r="Q43" s="12">
        <v>152925.7</v>
      </c>
      <c r="R43" s="12">
        <v>0</v>
      </c>
      <c r="S43" s="12"/>
      <c r="T43" s="12"/>
      <c r="U43" s="12"/>
      <c r="V43" s="12">
        <v>152925.7</v>
      </c>
      <c r="W43" s="12">
        <v>152925.7</v>
      </c>
      <c r="X43" s="12">
        <v>0</v>
      </c>
      <c r="AA43" t="s">
        <v>36</v>
      </c>
    </row>
    <row r="44" spans="1:24" ht="188.25" customHeight="1">
      <c r="A44" s="8" t="s">
        <v>171</v>
      </c>
      <c r="B44" s="14"/>
      <c r="C44" s="10" t="s">
        <v>179</v>
      </c>
      <c r="D44" s="15" t="s">
        <v>177</v>
      </c>
      <c r="E44" s="15"/>
      <c r="F44" s="5" t="s">
        <v>180</v>
      </c>
      <c r="G44" s="7"/>
      <c r="H44" s="9"/>
      <c r="I44" s="11"/>
      <c r="J44" s="11"/>
      <c r="K44" s="12"/>
      <c r="L44" s="41" t="s">
        <v>174</v>
      </c>
      <c r="M44" s="12" t="s">
        <v>175</v>
      </c>
      <c r="N44" s="12" t="s">
        <v>144</v>
      </c>
      <c r="O44" s="12" t="s">
        <v>143</v>
      </c>
      <c r="P44" s="12">
        <v>19943.3</v>
      </c>
      <c r="Q44" s="12">
        <v>19943.3</v>
      </c>
      <c r="R44" s="12">
        <v>0</v>
      </c>
      <c r="S44" s="12"/>
      <c r="T44" s="12"/>
      <c r="U44" s="12"/>
      <c r="V44" s="12">
        <v>19943.3</v>
      </c>
      <c r="W44" s="12">
        <v>19943.3</v>
      </c>
      <c r="X44" s="12">
        <v>0</v>
      </c>
    </row>
    <row r="45" spans="1:24" ht="32.25" customHeight="1">
      <c r="A45" s="8"/>
      <c r="B45" s="14"/>
      <c r="C45" s="10"/>
      <c r="D45" s="15"/>
      <c r="E45" s="15"/>
      <c r="F45" s="5"/>
      <c r="G45" s="7"/>
      <c r="H45" s="9"/>
      <c r="I45" s="11"/>
      <c r="J45" s="11"/>
      <c r="K45" s="12"/>
      <c r="L45" s="41"/>
      <c r="M45" s="12"/>
      <c r="N45" s="12"/>
      <c r="O45" s="12"/>
      <c r="P45" s="12"/>
      <c r="Q45" s="12"/>
      <c r="R45" s="12"/>
      <c r="S45" s="12"/>
      <c r="T45" s="12"/>
      <c r="U45" s="12"/>
      <c r="V45" s="11"/>
      <c r="W45" s="11"/>
      <c r="X45" s="11"/>
    </row>
    <row r="46" spans="1:24" ht="37.5" customHeight="1">
      <c r="A46" s="16"/>
      <c r="B46" s="43" t="s">
        <v>128</v>
      </c>
      <c r="C46" s="44"/>
      <c r="D46" s="45"/>
      <c r="E46" s="25"/>
      <c r="F46" s="17"/>
      <c r="G46" s="28">
        <v>8019294.75</v>
      </c>
      <c r="H46" s="18"/>
      <c r="I46" s="19">
        <v>4465878.47</v>
      </c>
      <c r="J46" s="20">
        <v>3553416.28</v>
      </c>
      <c r="K46" s="24"/>
      <c r="L46" s="24"/>
      <c r="M46" s="24"/>
      <c r="N46" s="12"/>
      <c r="O46" s="24"/>
      <c r="P46" s="24">
        <v>7195788.2</v>
      </c>
      <c r="Q46" s="24">
        <v>6931241.77</v>
      </c>
      <c r="R46" s="24">
        <v>264546.43</v>
      </c>
      <c r="S46" s="21">
        <v>0</v>
      </c>
      <c r="T46" s="21">
        <v>0</v>
      </c>
      <c r="U46" s="21">
        <f>SUM(U9:U16)</f>
        <v>0</v>
      </c>
      <c r="V46" s="20">
        <f>SUM(V9:V44)</f>
        <v>8917437.75</v>
      </c>
      <c r="W46" s="20">
        <f>SUM(W9:W44)</f>
        <v>6095486.45716</v>
      </c>
      <c r="X46" s="20">
        <f>SUM(X9:X44)</f>
        <v>192225</v>
      </c>
    </row>
    <row r="47" spans="1:24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65.25" customHeight="1">
      <c r="A48" s="22"/>
      <c r="B48" s="22"/>
      <c r="C48" s="49" t="s">
        <v>121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22"/>
      <c r="W48" s="22"/>
      <c r="X48" s="22"/>
    </row>
    <row r="49" spans="1:24" ht="185.25" customHeight="1">
      <c r="A49" s="5" t="s">
        <v>20</v>
      </c>
      <c r="B49" s="5"/>
      <c r="C49" s="5" t="s">
        <v>122</v>
      </c>
      <c r="D49" s="5" t="s">
        <v>11</v>
      </c>
      <c r="E49" s="5" t="s">
        <v>194</v>
      </c>
      <c r="F49" s="5" t="s">
        <v>2</v>
      </c>
      <c r="G49" s="5" t="s">
        <v>193</v>
      </c>
      <c r="H49" s="5" t="s">
        <v>191</v>
      </c>
      <c r="I49" s="5" t="s">
        <v>123</v>
      </c>
      <c r="J49" s="50" t="s">
        <v>124</v>
      </c>
      <c r="K49" s="51"/>
      <c r="L49" s="50" t="s">
        <v>120</v>
      </c>
      <c r="M49" s="51"/>
      <c r="N49" s="50" t="s">
        <v>126</v>
      </c>
      <c r="O49" s="51"/>
      <c r="P49" s="5" t="s">
        <v>167</v>
      </c>
      <c r="Q49" s="5" t="s">
        <v>32</v>
      </c>
      <c r="R49" s="5" t="s">
        <v>33</v>
      </c>
      <c r="S49" s="5" t="s">
        <v>168</v>
      </c>
      <c r="T49" s="5" t="s">
        <v>34</v>
      </c>
      <c r="U49" s="5" t="s">
        <v>35</v>
      </c>
      <c r="V49" s="5" t="s">
        <v>186</v>
      </c>
      <c r="W49" s="5" t="s">
        <v>192</v>
      </c>
      <c r="X49" s="5" t="s">
        <v>188</v>
      </c>
    </row>
    <row r="50" spans="1:24" ht="82.5" customHeight="1">
      <c r="A50" s="8" t="s">
        <v>111</v>
      </c>
      <c r="B50" s="14"/>
      <c r="C50" s="10" t="s">
        <v>112</v>
      </c>
      <c r="D50" s="15" t="s">
        <v>113</v>
      </c>
      <c r="E50" s="5">
        <v>30500</v>
      </c>
      <c r="F50" s="5">
        <v>0</v>
      </c>
      <c r="G50" s="5">
        <v>0</v>
      </c>
      <c r="H50" s="5">
        <v>30500</v>
      </c>
      <c r="I50" s="42">
        <v>42445</v>
      </c>
      <c r="J50" s="50" t="s">
        <v>166</v>
      </c>
      <c r="K50" s="51"/>
      <c r="L50" s="50" t="s">
        <v>144</v>
      </c>
      <c r="M50" s="51"/>
      <c r="N50" s="50" t="s">
        <v>143</v>
      </c>
      <c r="O50" s="51"/>
      <c r="P50" s="27"/>
      <c r="Q50" s="27"/>
      <c r="R50" s="27"/>
      <c r="S50" s="5"/>
      <c r="T50" s="5"/>
      <c r="U50" s="5"/>
      <c r="V50" s="27">
        <v>30500</v>
      </c>
      <c r="W50" s="27">
        <v>0</v>
      </c>
      <c r="X50" s="27">
        <v>30500</v>
      </c>
    </row>
    <row r="51" spans="1:24" ht="24.75" customHeight="1">
      <c r="A51" s="5"/>
      <c r="B51" s="5"/>
      <c r="C51" s="5"/>
      <c r="D51" s="5"/>
      <c r="E51" s="5"/>
      <c r="F51" s="5"/>
      <c r="G51" s="5"/>
      <c r="H51" s="5"/>
      <c r="I51" s="5"/>
      <c r="J51" s="50"/>
      <c r="K51" s="51"/>
      <c r="L51" s="50"/>
      <c r="M51" s="51"/>
      <c r="N51" s="50"/>
      <c r="O51" s="51"/>
      <c r="P51" s="5"/>
      <c r="Q51" s="5"/>
      <c r="R51" s="5"/>
      <c r="S51" s="5"/>
      <c r="T51" s="5"/>
      <c r="U51" s="5"/>
      <c r="V51" s="5"/>
      <c r="W51" s="5"/>
      <c r="X51" s="5"/>
    </row>
    <row r="52" spans="1:24" ht="33.75" customHeight="1">
      <c r="A52" s="5"/>
      <c r="B52" s="5"/>
      <c r="C52" s="55" t="s">
        <v>127</v>
      </c>
      <c r="D52" s="56"/>
      <c r="E52" s="5">
        <v>30500</v>
      </c>
      <c r="F52" s="5">
        <v>0</v>
      </c>
      <c r="G52" s="5">
        <v>0</v>
      </c>
      <c r="H52" s="5">
        <v>30500</v>
      </c>
      <c r="I52" s="5"/>
      <c r="J52" s="50"/>
      <c r="K52" s="51"/>
      <c r="L52" s="50"/>
      <c r="M52" s="51"/>
      <c r="N52" s="50"/>
      <c r="O52" s="51"/>
      <c r="P52" s="29"/>
      <c r="Q52" s="29"/>
      <c r="R52" s="29"/>
      <c r="S52" s="30"/>
      <c r="T52" s="30"/>
      <c r="U52" s="30"/>
      <c r="V52" s="29">
        <v>30500</v>
      </c>
      <c r="W52" s="29">
        <v>0</v>
      </c>
      <c r="X52" s="29">
        <v>30500</v>
      </c>
    </row>
    <row r="53" spans="1:24" ht="87.75" customHeight="1">
      <c r="A53" s="5"/>
      <c r="B53" s="5"/>
      <c r="C53" s="52" t="s">
        <v>139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  <c r="X53" s="5"/>
    </row>
    <row r="54" spans="1:24" ht="147.75" customHeight="1">
      <c r="A54" s="5" t="s">
        <v>20</v>
      </c>
      <c r="B54" s="5"/>
      <c r="C54" s="50" t="s">
        <v>130</v>
      </c>
      <c r="D54" s="57"/>
      <c r="E54" s="58"/>
      <c r="F54" s="57" t="s">
        <v>11</v>
      </c>
      <c r="G54" s="58"/>
      <c r="H54" s="57" t="s">
        <v>131</v>
      </c>
      <c r="I54" s="59"/>
      <c r="J54" s="50" t="s">
        <v>132</v>
      </c>
      <c r="K54" s="51"/>
      <c r="L54" s="50" t="s">
        <v>133</v>
      </c>
      <c r="M54" s="51"/>
      <c r="N54" s="50" t="s">
        <v>138</v>
      </c>
      <c r="O54" s="57"/>
      <c r="P54" s="58"/>
      <c r="Q54" s="50" t="s">
        <v>137</v>
      </c>
      <c r="R54" s="51"/>
      <c r="S54" s="50" t="s">
        <v>136</v>
      </c>
      <c r="T54" s="51"/>
      <c r="U54" s="50" t="s">
        <v>135</v>
      </c>
      <c r="V54" s="51"/>
      <c r="W54" s="50" t="s">
        <v>134</v>
      </c>
      <c r="X54" s="51"/>
    </row>
    <row r="55" spans="1:24" ht="33.75" customHeight="1">
      <c r="A55" s="5"/>
      <c r="B55" s="5"/>
      <c r="C55" s="50" t="s">
        <v>143</v>
      </c>
      <c r="D55" s="57"/>
      <c r="E55" s="58"/>
      <c r="F55" s="50" t="s">
        <v>143</v>
      </c>
      <c r="G55" s="58"/>
      <c r="H55" s="50" t="s">
        <v>143</v>
      </c>
      <c r="I55" s="58"/>
      <c r="J55" s="50" t="s">
        <v>143</v>
      </c>
      <c r="K55" s="58"/>
      <c r="L55" s="50" t="s">
        <v>143</v>
      </c>
      <c r="M55" s="58"/>
      <c r="N55" s="50" t="s">
        <v>143</v>
      </c>
      <c r="O55" s="57"/>
      <c r="P55" s="58"/>
      <c r="Q55" s="50" t="s">
        <v>143</v>
      </c>
      <c r="R55" s="58"/>
      <c r="S55" s="50" t="s">
        <v>143</v>
      </c>
      <c r="T55" s="58"/>
      <c r="U55" s="50" t="s">
        <v>143</v>
      </c>
      <c r="V55" s="58"/>
      <c r="W55" s="50" t="s">
        <v>143</v>
      </c>
      <c r="X55" s="58"/>
    </row>
    <row r="56" spans="1:24" ht="33.75" customHeight="1">
      <c r="A56" s="5"/>
      <c r="B56" s="5"/>
      <c r="C56" s="50"/>
      <c r="D56" s="57"/>
      <c r="E56" s="58"/>
      <c r="F56" s="50"/>
      <c r="G56" s="58"/>
      <c r="H56" s="50"/>
      <c r="I56" s="58"/>
      <c r="J56" s="50"/>
      <c r="K56" s="58"/>
      <c r="L56" s="50"/>
      <c r="M56" s="58"/>
      <c r="N56" s="50"/>
      <c r="O56" s="57"/>
      <c r="P56" s="58"/>
      <c r="Q56" s="50"/>
      <c r="R56" s="58"/>
      <c r="S56" s="50"/>
      <c r="T56" s="58"/>
      <c r="U56" s="50"/>
      <c r="V56" s="58"/>
      <c r="W56" s="50"/>
      <c r="X56" s="58"/>
    </row>
    <row r="57" spans="1:24" ht="33.75" customHeight="1">
      <c r="A57" s="50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 ht="45" customHeight="1">
      <c r="A58" s="16"/>
      <c r="B58" s="60" t="s">
        <v>129</v>
      </c>
      <c r="C58" s="61"/>
      <c r="D58" s="62"/>
      <c r="E58" s="25"/>
      <c r="F58" s="31"/>
      <c r="G58" s="31">
        <v>8049794.75</v>
      </c>
      <c r="H58" s="32"/>
      <c r="I58" s="33">
        <v>4465878.47</v>
      </c>
      <c r="J58" s="34">
        <v>3583916.28</v>
      </c>
      <c r="K58" s="35"/>
      <c r="L58" s="35"/>
      <c r="M58" s="35"/>
      <c r="N58" s="35"/>
      <c r="O58" s="35"/>
      <c r="P58" s="24">
        <v>7195788.2</v>
      </c>
      <c r="Q58" s="24">
        <v>6931241.77</v>
      </c>
      <c r="R58" s="24">
        <v>264546.43</v>
      </c>
      <c r="S58" s="36">
        <f>SUM(S19:S28)</f>
        <v>0</v>
      </c>
      <c r="T58" s="36">
        <f>SUM(T19:T28)</f>
        <v>0</v>
      </c>
      <c r="U58" s="36">
        <f>SUM(U19:U28)</f>
        <v>0</v>
      </c>
      <c r="V58" s="34">
        <v>15245582.95</v>
      </c>
      <c r="W58" s="34">
        <v>11397120.24</v>
      </c>
      <c r="X58" s="34">
        <v>3848462.71</v>
      </c>
    </row>
    <row r="59" spans="1:24" ht="65.25" customHeight="1">
      <c r="A59" s="38" t="s">
        <v>185</v>
      </c>
      <c r="B59" s="38"/>
      <c r="C59" s="38"/>
      <c r="D59" s="38"/>
      <c r="E59" s="38"/>
      <c r="F59" s="38"/>
      <c r="G59" s="38"/>
      <c r="H59" s="38"/>
      <c r="I59" s="39" t="s">
        <v>103</v>
      </c>
      <c r="J59" s="39"/>
      <c r="K59" s="39"/>
      <c r="L59" s="39"/>
      <c r="M59" s="63" t="s">
        <v>184</v>
      </c>
      <c r="N59" s="63"/>
      <c r="O59" s="63"/>
      <c r="P59" s="63"/>
      <c r="Q59" s="63"/>
      <c r="R59" s="63"/>
      <c r="S59" s="63"/>
      <c r="T59" s="39"/>
      <c r="U59" s="38"/>
      <c r="V59" s="38"/>
      <c r="W59" s="38"/>
      <c r="X59" s="22"/>
    </row>
    <row r="60" spans="1:24" ht="15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22"/>
    </row>
    <row r="61" spans="1:24" ht="41.2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22"/>
    </row>
    <row r="62" spans="1:24" ht="15.75">
      <c r="A62" s="38" t="s">
        <v>140</v>
      </c>
      <c r="B62" s="38"/>
      <c r="C62" s="38"/>
      <c r="D62" s="38"/>
      <c r="E62" s="38"/>
      <c r="F62" s="38"/>
      <c r="G62" s="65" t="s">
        <v>182</v>
      </c>
      <c r="H62" s="40" t="s">
        <v>183</v>
      </c>
      <c r="I62" s="40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22"/>
    </row>
    <row r="63" spans="1:24" ht="15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22"/>
    </row>
    <row r="68" ht="12.75">
      <c r="L68" s="37"/>
    </row>
  </sheetData>
  <sheetProtection/>
  <mergeCells count="51">
    <mergeCell ref="M59:S59"/>
    <mergeCell ref="A57:X57"/>
    <mergeCell ref="C6:V6"/>
    <mergeCell ref="W56:X56"/>
    <mergeCell ref="U55:V55"/>
    <mergeCell ref="W55:X55"/>
    <mergeCell ref="C56:E56"/>
    <mergeCell ref="F56:G56"/>
    <mergeCell ref="Q55:R55"/>
    <mergeCell ref="S55:T55"/>
    <mergeCell ref="H56:I56"/>
    <mergeCell ref="J55:K55"/>
    <mergeCell ref="J56:K56"/>
    <mergeCell ref="L55:M55"/>
    <mergeCell ref="L56:M56"/>
    <mergeCell ref="N56:P56"/>
    <mergeCell ref="H55:I55"/>
    <mergeCell ref="N55:P55"/>
    <mergeCell ref="Q56:R56"/>
    <mergeCell ref="S56:T56"/>
    <mergeCell ref="W54:X54"/>
    <mergeCell ref="U54:V54"/>
    <mergeCell ref="S54:T54"/>
    <mergeCell ref="Q54:R54"/>
    <mergeCell ref="U56:V56"/>
    <mergeCell ref="N54:P54"/>
    <mergeCell ref="H54:I54"/>
    <mergeCell ref="L52:M52"/>
    <mergeCell ref="N51:O51"/>
    <mergeCell ref="N52:O52"/>
    <mergeCell ref="B58:D58"/>
    <mergeCell ref="F54:G54"/>
    <mergeCell ref="C54:E54"/>
    <mergeCell ref="C55:E55"/>
    <mergeCell ref="F55:G55"/>
    <mergeCell ref="J50:K50"/>
    <mergeCell ref="L50:M50"/>
    <mergeCell ref="N50:O50"/>
    <mergeCell ref="J54:K54"/>
    <mergeCell ref="L54:M54"/>
    <mergeCell ref="C53:W53"/>
    <mergeCell ref="C52:D52"/>
    <mergeCell ref="J51:K51"/>
    <mergeCell ref="J52:K52"/>
    <mergeCell ref="L51:M51"/>
    <mergeCell ref="B46:D46"/>
    <mergeCell ref="B2:V5"/>
    <mergeCell ref="C48:U48"/>
    <mergeCell ref="N49:O49"/>
    <mergeCell ref="L49:M49"/>
    <mergeCell ref="J49:K49"/>
  </mergeCells>
  <printOptions horizontalCentered="1"/>
  <pageMargins left="0.7480314960629921" right="0.7480314960629921" top="0.5905511811023623" bottom="0.3937007874015748" header="0.5118110236220472" footer="0.5118110236220472"/>
  <pageSetup fitToHeight="0" fitToWidth="1" horizontalDpi="600" verticalDpi="600" orientation="landscape" paperSize="9" scale="40" r:id="rId1"/>
  <rowBreaks count="6" manualBreakCount="6">
    <brk id="12" max="23" man="1"/>
    <brk id="18" max="23" man="1"/>
    <brk id="24" max="23" man="1"/>
    <brk id="31" max="23" man="1"/>
    <brk id="37" max="23" man="1"/>
    <brk id="4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2019-02-28T10:29:23Z</cp:lastPrinted>
  <dcterms:created xsi:type="dcterms:W3CDTF">2009-11-11T10:18:20Z</dcterms:created>
  <dcterms:modified xsi:type="dcterms:W3CDTF">2022-07-15T06:32:24Z</dcterms:modified>
  <cp:category/>
  <cp:version/>
  <cp:contentType/>
  <cp:contentStatus/>
</cp:coreProperties>
</file>